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3060" tabRatio="839" activeTab="1"/>
  </bookViews>
  <sheets>
    <sheet name="INGRESOS" sheetId="1" r:id="rId1"/>
    <sheet name="EGRESOS" sheetId="2" r:id="rId2"/>
    <sheet name="EGRESOS (2)" sheetId="3" state="hidden" r:id="rId3"/>
  </sheets>
  <definedNames>
    <definedName name="\a" localSheetId="2">#REF!</definedName>
    <definedName name="\a">#REF!</definedName>
    <definedName name="\e" localSheetId="2">#REF!</definedName>
    <definedName name="\e">#REF!</definedName>
    <definedName name="_Regression_Int" localSheetId="1" hidden="1">1</definedName>
    <definedName name="_Regression_Int" localSheetId="2" hidden="1">1</definedName>
    <definedName name="_xlnm.Print_Area" localSheetId="1">'EGRESOS'!$A$2:$H$360</definedName>
    <definedName name="_xlnm.Print_Area" localSheetId="2">'EGRESOS (2)'!$A$2:$H$359</definedName>
    <definedName name="_xlnm.Print_Area" localSheetId="0">'INGRESOS'!$A$1:$F$32</definedName>
    <definedName name="Cabeza" localSheetId="2">#REF!</definedName>
    <definedName name="Cabeza">#REF!</definedName>
    <definedName name="Factor">#REF!</definedName>
    <definedName name="Lista" localSheetId="2">#REF!</definedName>
    <definedName name="Lista">#REF!</definedName>
    <definedName name="superior" localSheetId="2">#REF!</definedName>
    <definedName name="superior">#REF!</definedName>
    <definedName name="_xlnm.Print_Titles" localSheetId="1">'EGRESOS'!$2:$7</definedName>
    <definedName name="_xlnm.Print_Titles" localSheetId="2">'EGRESOS (2)'!$2:$7</definedName>
    <definedName name="Total" localSheetId="2">#REF!</definedName>
    <definedName name="Total">#REF!</definedName>
    <definedName name="Z_4E36B2B3_5F7B_11D3_B346_0000E856A558_.wvu.PrintArea" localSheetId="1" hidden="1">'EGRESOS'!$B$9:$C$54</definedName>
    <definedName name="Z_4E36B2B3_5F7B_11D3_B346_0000E856A558_.wvu.PrintArea" localSheetId="2" hidden="1">'EGRESOS (2)'!$B$9:$C$53</definedName>
    <definedName name="Z_4E36B2B3_5F7B_11D3_B346_0000E856A558_.wvu.PrintTitles" localSheetId="1" hidden="1">'EGRESOS'!$2:$3</definedName>
    <definedName name="Z_4E36B2B3_5F7B_11D3_B346_0000E856A558_.wvu.PrintTitles" localSheetId="2" hidden="1">'EGRESOS (2)'!$2:$3</definedName>
    <definedName name="Z_4E36B2B3_5F7B_11D3_B346_0000E856A558_.wvu.Rows" localSheetId="1" hidden="1">'EGRESOS'!$2:$3,'EGRESOS'!#REF!,'EGRESOS'!#REF!</definedName>
    <definedName name="Z_4E36B2B3_5F7B_11D3_B346_0000E856A558_.wvu.Rows" localSheetId="2" hidden="1">'EGRESOS (2)'!$2:$3,'EGRESOS (2)'!#REF!,'EGRESOS (2)'!#REF!</definedName>
    <definedName name="Z_53636B41_FF62_11D5_9B80_00D0099C51B4_.wvu.PrintArea" localSheetId="1" hidden="1">'EGRESOS'!$B$9:$F$109</definedName>
    <definedName name="Z_53636B41_FF62_11D5_9B80_00D0099C51B4_.wvu.PrintArea" localSheetId="2" hidden="1">'EGRESOS (2)'!$B$9:$F$108</definedName>
    <definedName name="Z_53636B41_FF62_11D5_9B80_00D0099C51B4_.wvu.PrintTitles" localSheetId="1" hidden="1">'EGRESOS'!$2:$7</definedName>
    <definedName name="Z_53636B41_FF62_11D5_9B80_00D0099C51B4_.wvu.PrintTitles" localSheetId="2" hidden="1">'EGRESOS (2)'!$2:$7</definedName>
  </definedNames>
  <calcPr fullCalcOnLoad="1"/>
</workbook>
</file>

<file path=xl/sharedStrings.xml><?xml version="1.0" encoding="utf-8"?>
<sst xmlns="http://schemas.openxmlformats.org/spreadsheetml/2006/main" count="1755" uniqueCount="639">
  <si>
    <t>DETALLE</t>
  </si>
  <si>
    <t xml:space="preserve"> </t>
  </si>
  <si>
    <t>%</t>
  </si>
  <si>
    <t>REMUNERACIONES</t>
  </si>
  <si>
    <t>1.1.1.1</t>
  </si>
  <si>
    <t>0.0 1</t>
  </si>
  <si>
    <t>REMUNERACIONES BÁSICAS</t>
  </si>
  <si>
    <t>0.01.01</t>
  </si>
  <si>
    <t xml:space="preserve">Sueldos para cargos fijos </t>
  </si>
  <si>
    <t>0.01.02</t>
  </si>
  <si>
    <t>Jornales</t>
  </si>
  <si>
    <t>0.01.03</t>
  </si>
  <si>
    <t>Servicios especiales</t>
  </si>
  <si>
    <t>0.01.04</t>
  </si>
  <si>
    <t>Sueldos a base de comisión</t>
  </si>
  <si>
    <t>0.01.05</t>
  </si>
  <si>
    <t xml:space="preserve">Suplencias </t>
  </si>
  <si>
    <t>0.02</t>
  </si>
  <si>
    <t>REMUNERACIONES EVENTUALES</t>
  </si>
  <si>
    <t>0.02.01</t>
  </si>
  <si>
    <t>Tiempo extraordinario</t>
  </si>
  <si>
    <t>0.02.02</t>
  </si>
  <si>
    <t>Recargo de funciones</t>
  </si>
  <si>
    <t>0.02.03</t>
  </si>
  <si>
    <t>Disponibilidad laboral</t>
  </si>
  <si>
    <t>0.02.04</t>
  </si>
  <si>
    <t>Compensación de vacaciones</t>
  </si>
  <si>
    <t>0.02.05</t>
  </si>
  <si>
    <t>Dietas</t>
  </si>
  <si>
    <t>0.03</t>
  </si>
  <si>
    <t>INCENTIVOS SALARIALES</t>
  </si>
  <si>
    <t>0.03.01</t>
  </si>
  <si>
    <t>Retribución por años servidos</t>
  </si>
  <si>
    <t>0.03.02</t>
  </si>
  <si>
    <t>Restricción al ejercicio liberal de la profesión</t>
  </si>
  <si>
    <t>0.03.03</t>
  </si>
  <si>
    <t>Decimotercer mes</t>
  </si>
  <si>
    <t>0.03.04</t>
  </si>
  <si>
    <t>Salario Escolar</t>
  </si>
  <si>
    <t>0.03.99</t>
  </si>
  <si>
    <t>Otros incentivos salariales</t>
  </si>
  <si>
    <t>1.1.1.2</t>
  </si>
  <si>
    <t>0.04</t>
  </si>
  <si>
    <t>CONTRIBUCIONES PATRONALES AL DESARROLLO Y LA SEGURIDAD SOCIAL</t>
  </si>
  <si>
    <t>0.04.01</t>
  </si>
  <si>
    <t>0.04.02</t>
  </si>
  <si>
    <t>Contribución Patronal al Instituto Mixto de Ayuda Social (0,50%)</t>
  </si>
  <si>
    <t>0.04.03</t>
  </si>
  <si>
    <t>Contribución Patronal al Instituto Nacional de Aprendizaje  (1,5%)</t>
  </si>
  <si>
    <t>0.04.04</t>
  </si>
  <si>
    <t>0.04.05</t>
  </si>
  <si>
    <t>Contribución Patronal al Banco Popular y de Desarrollo  Comunal</t>
  </si>
  <si>
    <t>0.05</t>
  </si>
  <si>
    <t>CONTRIBUCIONES PATRONALES A FONDOS DE PENSIONES Y OTROS FONDOS DE CAPITALIZACIÓN</t>
  </si>
  <si>
    <t>0.05.01</t>
  </si>
  <si>
    <t>0.05.02</t>
  </si>
  <si>
    <t xml:space="preserve">Aporte Patronal al Régimen Obligatorio de Pensiones  Complementarias </t>
  </si>
  <si>
    <t>0.05.03</t>
  </si>
  <si>
    <t xml:space="preserve">Aporte Patronal al Fondo de Capitalización Laboral </t>
  </si>
  <si>
    <t>0.05.04</t>
  </si>
  <si>
    <t>Contribución Patronal a otros fondos administrados por entes públicos</t>
  </si>
  <si>
    <t>0.05.05</t>
  </si>
  <si>
    <t>Contribución Patronal a otros fondos administrados por entes privados</t>
  </si>
  <si>
    <t>0.99</t>
  </si>
  <si>
    <t>REMUNERACIONES DIVERSAS</t>
  </si>
  <si>
    <t>0.99.01</t>
  </si>
  <si>
    <t>Gastos de representación personal</t>
  </si>
  <si>
    <t>0.99.99</t>
  </si>
  <si>
    <t>Otras remuneraciones</t>
  </si>
  <si>
    <t xml:space="preserve">SERVICIOS </t>
  </si>
  <si>
    <t>1.1.2</t>
  </si>
  <si>
    <t>1.01</t>
  </si>
  <si>
    <t xml:space="preserve">ALQUILERES </t>
  </si>
  <si>
    <t>1.01.01</t>
  </si>
  <si>
    <t>Alquiler de edificios, locales y terrenos</t>
  </si>
  <si>
    <t>1.01.02</t>
  </si>
  <si>
    <t>Alquiler de maquinaria, equipo y mobiliario</t>
  </si>
  <si>
    <t>1.01.03</t>
  </si>
  <si>
    <t>Alquiler de equipo de cómputo</t>
  </si>
  <si>
    <t>1.01.04</t>
  </si>
  <si>
    <t>Alquileres y derechos para telecomunicaciones</t>
  </si>
  <si>
    <t>1.01.99</t>
  </si>
  <si>
    <t>Otros alquileres</t>
  </si>
  <si>
    <t>1.02</t>
  </si>
  <si>
    <t>SERVICIOS BÁSICOS</t>
  </si>
  <si>
    <t>1.02.01</t>
  </si>
  <si>
    <t xml:space="preserve">Servicio de agua y alcantarillado </t>
  </si>
  <si>
    <t>1.02.02</t>
  </si>
  <si>
    <t>Servicio de energía eléctrica</t>
  </si>
  <si>
    <t>1.02.03</t>
  </si>
  <si>
    <t>Servicio de correo</t>
  </si>
  <si>
    <t>1.02.04</t>
  </si>
  <si>
    <t>Servicio de telecomunicaciones</t>
  </si>
  <si>
    <t>1.02.99</t>
  </si>
  <si>
    <t xml:space="preserve">Otros servicios básicos </t>
  </si>
  <si>
    <t>1.03</t>
  </si>
  <si>
    <t>SERVICIOS COMERCIALES Y FINANCIEROS</t>
  </si>
  <si>
    <t>1.03.01</t>
  </si>
  <si>
    <t xml:space="preserve">Información </t>
  </si>
  <si>
    <t>1.03.02</t>
  </si>
  <si>
    <t>Publicidad y propaganda</t>
  </si>
  <si>
    <t>1.03.03</t>
  </si>
  <si>
    <t>Impresión, encuadernación y otros</t>
  </si>
  <si>
    <t>1.03.04</t>
  </si>
  <si>
    <t>Transporte de bienes</t>
  </si>
  <si>
    <t>1.03.05</t>
  </si>
  <si>
    <t>Servicios aduaneros</t>
  </si>
  <si>
    <t>1.03.06</t>
  </si>
  <si>
    <t>Comisiones y gastos por servicios financieros y comerciales</t>
  </si>
  <si>
    <t>1.03.07</t>
  </si>
  <si>
    <t>Servicios de transferencia electrónica de información</t>
  </si>
  <si>
    <t>1.04</t>
  </si>
  <si>
    <t>SERVICIOS DE GESTIÓN Y APOYO</t>
  </si>
  <si>
    <t>1.04.01</t>
  </si>
  <si>
    <t>Servicios médicos y de laboratorio</t>
  </si>
  <si>
    <t>1.04.02</t>
  </si>
  <si>
    <t xml:space="preserve">Servicios jurídicos </t>
  </si>
  <si>
    <t>1.04.03</t>
  </si>
  <si>
    <t>Servicios de ingeniería</t>
  </si>
  <si>
    <t>1.04.04</t>
  </si>
  <si>
    <t>Servicios en ciencias económicas y sociales</t>
  </si>
  <si>
    <t>1.04.05</t>
  </si>
  <si>
    <t>Servicios de desarrollo de sistemas informáticos</t>
  </si>
  <si>
    <t>1.04.06</t>
  </si>
  <si>
    <t xml:space="preserve">Servicios generales </t>
  </si>
  <si>
    <t>1.04.99</t>
  </si>
  <si>
    <t>Otros servicios de gestión y apoyo</t>
  </si>
  <si>
    <t>1.05</t>
  </si>
  <si>
    <t>GASTOS DE VIAJE Y DE TRANSPORTE</t>
  </si>
  <si>
    <t>1.05.01</t>
  </si>
  <si>
    <t>Transporte dentro del país</t>
  </si>
  <si>
    <t>1.05.02</t>
  </si>
  <si>
    <t>Viáticos dentro del país</t>
  </si>
  <si>
    <t>1.05.03</t>
  </si>
  <si>
    <t>Transporte en el exterior</t>
  </si>
  <si>
    <t>1.05.04</t>
  </si>
  <si>
    <t>Viáticos en el exterior</t>
  </si>
  <si>
    <t>1.06</t>
  </si>
  <si>
    <t>SEGUROS, REASEGUROS Y OTRAS OBLIGACIONES</t>
  </si>
  <si>
    <t>1.06.01</t>
  </si>
  <si>
    <t xml:space="preserve">Seguros </t>
  </si>
  <si>
    <t>1.06.02</t>
  </si>
  <si>
    <t xml:space="preserve">Reaseguros </t>
  </si>
  <si>
    <t>1.06.03</t>
  </si>
  <si>
    <t>Obligaciones por contratos de seguros</t>
  </si>
  <si>
    <t>1.07</t>
  </si>
  <si>
    <t>CAPACITACIÓN Y PROTOCOLO</t>
  </si>
  <si>
    <t>1.07.01</t>
  </si>
  <si>
    <t>Actividades de capacitación</t>
  </si>
  <si>
    <t>1.07.02</t>
  </si>
  <si>
    <t xml:space="preserve">Actividades protocolarias y sociales </t>
  </si>
  <si>
    <t>1.07.03</t>
  </si>
  <si>
    <t>Gastos de representación institucional</t>
  </si>
  <si>
    <t>1.08</t>
  </si>
  <si>
    <t>MANTENIMIENTO Y REPARACIÓN</t>
  </si>
  <si>
    <t>1.08.01</t>
  </si>
  <si>
    <t>Mantenimiento de edificios y locales</t>
  </si>
  <si>
    <t>1.08.02</t>
  </si>
  <si>
    <t>Mantenimiento de vías de comunicación</t>
  </si>
  <si>
    <t>1.08.03</t>
  </si>
  <si>
    <t>Mantenimiento de instalaciones y otras obras</t>
  </si>
  <si>
    <t>1.08.04</t>
  </si>
  <si>
    <t>Mantenimiento y reparación de maquinaria y equipo de producción</t>
  </si>
  <si>
    <t>1.08.05</t>
  </si>
  <si>
    <t>Mantenimiento y reparación de equipo de transporte</t>
  </si>
  <si>
    <t>1.08.06</t>
  </si>
  <si>
    <t>Mantenimiento y reparación de equipo de comunicación</t>
  </si>
  <si>
    <t>1.08.07</t>
  </si>
  <si>
    <t>Mantenimiento y reparación de equipo y mobiliario de oficina</t>
  </si>
  <si>
    <t>1.08.08</t>
  </si>
  <si>
    <t>1.08.99</t>
  </si>
  <si>
    <t>Mantenimiento y reparación de otros equipos</t>
  </si>
  <si>
    <t>1.3.1</t>
  </si>
  <si>
    <t>1.09</t>
  </si>
  <si>
    <t>IMPUESTOS</t>
  </si>
  <si>
    <t>1.09.01</t>
  </si>
  <si>
    <t>Impuestos sobre ingresos y utilidades</t>
  </si>
  <si>
    <t>1.09.02</t>
  </si>
  <si>
    <t xml:space="preserve">Impuestos sobre bienes inmuebles          </t>
  </si>
  <si>
    <t>1.09.03</t>
  </si>
  <si>
    <t>Impuestos de patentes</t>
  </si>
  <si>
    <t>1.09.99</t>
  </si>
  <si>
    <t>Otros impuestos</t>
  </si>
  <si>
    <t>1.99</t>
  </si>
  <si>
    <t>SERVICIOS DIVERSOS</t>
  </si>
  <si>
    <t>1.99.01</t>
  </si>
  <si>
    <t>Servicios de regulación</t>
  </si>
  <si>
    <t>1.99.02</t>
  </si>
  <si>
    <t>Intereses moratorios y multas</t>
  </si>
  <si>
    <t>1.99.03</t>
  </si>
  <si>
    <t>Gastos de oficinas en el exterior</t>
  </si>
  <si>
    <t>1.99.04</t>
  </si>
  <si>
    <t>Gastos de misiones especiales en el exterior</t>
  </si>
  <si>
    <t>1.99.05</t>
  </si>
  <si>
    <t>Deducibles</t>
  </si>
  <si>
    <t>1.99.99</t>
  </si>
  <si>
    <t>Otros servicios no especificados</t>
  </si>
  <si>
    <t>MATERIALES Y SUMINISTROS</t>
  </si>
  <si>
    <t>2.01</t>
  </si>
  <si>
    <t>PRODUCTOS QUÍMICOS Y CONEXOS</t>
  </si>
  <si>
    <t>2.01.01</t>
  </si>
  <si>
    <t>Combustibles y lubricantes</t>
  </si>
  <si>
    <t>2.01.02</t>
  </si>
  <si>
    <t>Productos farmacéuticos y medicinales</t>
  </si>
  <si>
    <t>2.01.03</t>
  </si>
  <si>
    <t>Productos veterinarios</t>
  </si>
  <si>
    <t>2.01.04</t>
  </si>
  <si>
    <t xml:space="preserve">Tintas, pinturas y diluyentes </t>
  </si>
  <si>
    <t>2.01.99</t>
  </si>
  <si>
    <t>Otros productos químicos</t>
  </si>
  <si>
    <t>2.02</t>
  </si>
  <si>
    <t>ALIMENTOS Y PRODUCTOS AGROPECUARIOS</t>
  </si>
  <si>
    <t>2.02.01</t>
  </si>
  <si>
    <t>Productos pecuarios y otras especies</t>
  </si>
  <si>
    <t>2.02.02</t>
  </si>
  <si>
    <t>Productos agroforestales</t>
  </si>
  <si>
    <t>2.02.03</t>
  </si>
  <si>
    <t>Alimentos y bebidas</t>
  </si>
  <si>
    <t>2.02.04</t>
  </si>
  <si>
    <t>Alimentos para animales</t>
  </si>
  <si>
    <t>2.03</t>
  </si>
  <si>
    <t>MATERIALES Y PRODUCTOS DE USO EN LA CONSTRUCCIÓN Y MANTENIMIENTO</t>
  </si>
  <si>
    <t>2.03.01</t>
  </si>
  <si>
    <t>Materiales y productos metálicos</t>
  </si>
  <si>
    <t>2.03.02</t>
  </si>
  <si>
    <t>Materiales y productos minerales y asfálticos</t>
  </si>
  <si>
    <t>2.03.03</t>
  </si>
  <si>
    <t>Madera y sus derivados</t>
  </si>
  <si>
    <t>2.03.04</t>
  </si>
  <si>
    <t>Materiales y productos eléctricos, telefónicos y de cómputo</t>
  </si>
  <si>
    <t>2.03.05</t>
  </si>
  <si>
    <t>Materiales y productos de vidrio</t>
  </si>
  <si>
    <t>2.03.06</t>
  </si>
  <si>
    <t>Materiales y productos de plástico</t>
  </si>
  <si>
    <t>2.03.99</t>
  </si>
  <si>
    <t>Otros materiales y productos de uso en la construcción</t>
  </si>
  <si>
    <t>2.04</t>
  </si>
  <si>
    <t>HERRAMIENTAS, REPUESTOS Y ACCESORIOS</t>
  </si>
  <si>
    <t>2.04.01</t>
  </si>
  <si>
    <t>Herramientas e instrumentos</t>
  </si>
  <si>
    <t>2.04.02</t>
  </si>
  <si>
    <t>Repuestos y accesorios</t>
  </si>
  <si>
    <t>2.05</t>
  </si>
  <si>
    <t>BIENES PARA LA PRODUCCIÓN Y COMERCIALIZACIÓN</t>
  </si>
  <si>
    <t>2.05.01</t>
  </si>
  <si>
    <t>Materia prima</t>
  </si>
  <si>
    <t>2.05.02</t>
  </si>
  <si>
    <t>Productos terminados</t>
  </si>
  <si>
    <t>2.05.03</t>
  </si>
  <si>
    <t>Energía eléctrica</t>
  </si>
  <si>
    <t>2.05.99</t>
  </si>
  <si>
    <t>Otros bienes para la producción y comercialización</t>
  </si>
  <si>
    <t>2.99</t>
  </si>
  <si>
    <t>ÚTILES, MATERIALES Y SUMINISTROS DIVERSOS</t>
  </si>
  <si>
    <t>2.99.01</t>
  </si>
  <si>
    <t>Útiles y materiales de oficina y cómputo</t>
  </si>
  <si>
    <t>2.99.02</t>
  </si>
  <si>
    <t>Útiles y materiales médico, hospitalario y de investigación</t>
  </si>
  <si>
    <t>2.99.03</t>
  </si>
  <si>
    <t>Productos de papel, cartón e impresos</t>
  </si>
  <si>
    <t>2.99.04</t>
  </si>
  <si>
    <t>Textiles y vestuario</t>
  </si>
  <si>
    <t>2.99.05</t>
  </si>
  <si>
    <t>Útiles y materiales de limpieza</t>
  </si>
  <si>
    <t>2.99.06</t>
  </si>
  <si>
    <t>Útiles y materiales de resguardo y seguridad</t>
  </si>
  <si>
    <t>2.99.07</t>
  </si>
  <si>
    <t>Útiles y materiales de cocina y comedor</t>
  </si>
  <si>
    <t>2.99.99</t>
  </si>
  <si>
    <t>Otros útiles, materiales y suministros</t>
  </si>
  <si>
    <t xml:space="preserve">INTERESES Y COMISIONES </t>
  </si>
  <si>
    <t>1.2.1</t>
  </si>
  <si>
    <t>3.01</t>
  </si>
  <si>
    <t>INTERESES SOBRE TÍTULOS VALORES</t>
  </si>
  <si>
    <t>3.01.01</t>
  </si>
  <si>
    <t>Intereses sobre títulos valores internos de corto plazo</t>
  </si>
  <si>
    <t>3.01.02</t>
  </si>
  <si>
    <t>Intereses sobre títulos valores internos de largo plazo</t>
  </si>
  <si>
    <t>3.01.03</t>
  </si>
  <si>
    <t>Intereses sobre títulos valores del sector externo de corto plazo</t>
  </si>
  <si>
    <t>3.01.04</t>
  </si>
  <si>
    <t>Intereses sobre títulos valores del sector externo de largo plazo</t>
  </si>
  <si>
    <t>3.02</t>
  </si>
  <si>
    <t>INTERESES SOBRE PRÉSTAMOS</t>
  </si>
  <si>
    <t>3.02.01</t>
  </si>
  <si>
    <t xml:space="preserve">Intereses sobre préstamos del Gobierno Central </t>
  </si>
  <si>
    <t>3.02.02</t>
  </si>
  <si>
    <t>Intereses sobre préstamos de Órganos Desconcentrados</t>
  </si>
  <si>
    <t>3.02.03</t>
  </si>
  <si>
    <t>Intereses sobre préstamos de Instituciones Descentralizadas  no Empresariales</t>
  </si>
  <si>
    <t>3.02.04</t>
  </si>
  <si>
    <t>Intereses sobre préstamos de Gobiernos Locales</t>
  </si>
  <si>
    <t>3.02.05</t>
  </si>
  <si>
    <t>Intereses sobre préstamos de Empresas Públicas no Financieras</t>
  </si>
  <si>
    <t>3.02.06</t>
  </si>
  <si>
    <t xml:space="preserve">Intereses sobre préstamos de  Instituciones Públicas Financieras   </t>
  </si>
  <si>
    <t>3.02.07</t>
  </si>
  <si>
    <t>Intereses sobre préstamos del Sector Privado</t>
  </si>
  <si>
    <t>3.02.08</t>
  </si>
  <si>
    <t>Intereses sobre préstamos del Sector Externo</t>
  </si>
  <si>
    <t>3.03</t>
  </si>
  <si>
    <t>INTERESES SOBRE OTRAS OBLIGACIONES</t>
  </si>
  <si>
    <t>3.03.01</t>
  </si>
  <si>
    <t>Intereses sobre depósitos bancarios a la vista</t>
  </si>
  <si>
    <t>3.03.99</t>
  </si>
  <si>
    <t>Intereses sobre otras obligaciones</t>
  </si>
  <si>
    <t>3.04</t>
  </si>
  <si>
    <t>COMISIONES Y OTROS GASTOS</t>
  </si>
  <si>
    <t>3.04.01</t>
  </si>
  <si>
    <t>Comisiones y otros gastos sobre títulos valores internos</t>
  </si>
  <si>
    <t>3.04.02</t>
  </si>
  <si>
    <t>Comisiones  y otros gastos sobre títulos valores del sector externo</t>
  </si>
  <si>
    <t>3.04.03</t>
  </si>
  <si>
    <t>Comisiones y otros gastos sobre préstamos internos</t>
  </si>
  <si>
    <t>3.04.04</t>
  </si>
  <si>
    <t>Comisiones y otros gastos sobre préstamos del sector externo</t>
  </si>
  <si>
    <t>3.04.05</t>
  </si>
  <si>
    <t>Diferencias por tipo de cambio</t>
  </si>
  <si>
    <t>ACTIVOS FINANCIEROS</t>
  </si>
  <si>
    <t>3.1</t>
  </si>
  <si>
    <t>4.01</t>
  </si>
  <si>
    <t>PRÉSTAMOS</t>
  </si>
  <si>
    <t>4.01.01</t>
  </si>
  <si>
    <t>Préstamos al Gobierno Central</t>
  </si>
  <si>
    <t>4.01.02</t>
  </si>
  <si>
    <t>Préstamos a Órganos Desconcentrados</t>
  </si>
  <si>
    <t>4.01.03</t>
  </si>
  <si>
    <t>Préstamos a Instituciones Descentralizadas no  Empresariales</t>
  </si>
  <si>
    <t>4.01.04</t>
  </si>
  <si>
    <t>Préstamos a Gobiernos Locales</t>
  </si>
  <si>
    <t>4.01.05</t>
  </si>
  <si>
    <t>Préstamos a Empresas Públicas no Financieras</t>
  </si>
  <si>
    <t>4.01.06</t>
  </si>
  <si>
    <t>Préstamos a Instituciones Públicas Financieras</t>
  </si>
  <si>
    <t>4.01.07</t>
  </si>
  <si>
    <t>Préstamos al Sector Privado</t>
  </si>
  <si>
    <t>4.01.08</t>
  </si>
  <si>
    <t>Préstamos al  Sector Externo</t>
  </si>
  <si>
    <t>3.2</t>
  </si>
  <si>
    <t>4.02</t>
  </si>
  <si>
    <t>ADQUISICIÓN DE VALORES</t>
  </si>
  <si>
    <t>4.02.01</t>
  </si>
  <si>
    <t>Adquisición de valores del Gobierno Central</t>
  </si>
  <si>
    <t>4.02.02</t>
  </si>
  <si>
    <t>Adquisición de valores de Órganos Desconcentrados</t>
  </si>
  <si>
    <t>4.02.03</t>
  </si>
  <si>
    <t>Adquisición de valores de Instituciones Descentralizadas no Empresariales</t>
  </si>
  <si>
    <t>4.02.04</t>
  </si>
  <si>
    <t>Adquisición de valores de Gobiernos Locales</t>
  </si>
  <si>
    <t>4.02.05</t>
  </si>
  <si>
    <t>Adquisición de valores de Empresas Públicas no Financieras</t>
  </si>
  <si>
    <t>4.02.06</t>
  </si>
  <si>
    <t xml:space="preserve">Adquisición de valores de Instituciones Públicas  Financieras </t>
  </si>
  <si>
    <t>4.02.07</t>
  </si>
  <si>
    <t>Adquisición de valores del Sector Privado</t>
  </si>
  <si>
    <t>4.02.08</t>
  </si>
  <si>
    <t>Adquisición de valores del Sector Externo</t>
  </si>
  <si>
    <t>3.4</t>
  </si>
  <si>
    <t>4.99</t>
  </si>
  <si>
    <t>OTROS ACTIVOS FINANCIEROS</t>
  </si>
  <si>
    <t>4.99.01</t>
  </si>
  <si>
    <t>Aportes de Capital a Empresas</t>
  </si>
  <si>
    <t>4.99.99</t>
  </si>
  <si>
    <t>Otros activos financieros</t>
  </si>
  <si>
    <t>BIENES DURADEROS</t>
  </si>
  <si>
    <t>2.2.1</t>
  </si>
  <si>
    <t>5.01</t>
  </si>
  <si>
    <t>MAQUINARIA, EQUIPO Y MOBILIARIO</t>
  </si>
  <si>
    <t>5.01.01</t>
  </si>
  <si>
    <t>Maquinaria y equipo para la producción</t>
  </si>
  <si>
    <t>5.01.02</t>
  </si>
  <si>
    <t>Equipo de transporte</t>
  </si>
  <si>
    <t>5.01.03</t>
  </si>
  <si>
    <t>Equipo de comunicación</t>
  </si>
  <si>
    <t>5.01.04</t>
  </si>
  <si>
    <t>Equipo y mobiliario de oficina</t>
  </si>
  <si>
    <t>5.01.05</t>
  </si>
  <si>
    <t>Equipo y programas de  cómputo</t>
  </si>
  <si>
    <t>5.01.06</t>
  </si>
  <si>
    <t>Equipo sanitario, de laboratorio e investigación</t>
  </si>
  <si>
    <t>5.01.07</t>
  </si>
  <si>
    <t>Equipo y mobiliario educacional, deportivo y recreativo</t>
  </si>
  <si>
    <t>5.01.99</t>
  </si>
  <si>
    <t>Maquinaria y equipo diverso</t>
  </si>
  <si>
    <t>5.02</t>
  </si>
  <si>
    <t>CONSTRUCCIONES, ADICIONES Y MEJORAS</t>
  </si>
  <si>
    <t>2.1.1</t>
  </si>
  <si>
    <t>5.02.01</t>
  </si>
  <si>
    <t>Edificios</t>
  </si>
  <si>
    <t>2.1.2</t>
  </si>
  <si>
    <t>5.02.02</t>
  </si>
  <si>
    <t>Vías de comunicación terrestre</t>
  </si>
  <si>
    <t>5.02.03</t>
  </si>
  <si>
    <t>Vías férreas</t>
  </si>
  <si>
    <t>5.02.04</t>
  </si>
  <si>
    <t>Obras marítimas y fluviales</t>
  </si>
  <si>
    <t>5.02.05</t>
  </si>
  <si>
    <t>Aeropuertos</t>
  </si>
  <si>
    <t>2.1.3</t>
  </si>
  <si>
    <t>5.02.06</t>
  </si>
  <si>
    <t>Obras urbanísticas</t>
  </si>
  <si>
    <t>2.1.4</t>
  </si>
  <si>
    <t>5.02.07</t>
  </si>
  <si>
    <t>Instalaciones</t>
  </si>
  <si>
    <t>2.1.5</t>
  </si>
  <si>
    <t>5.02.99</t>
  </si>
  <si>
    <t>Otras construcciones adiciones y mejoras</t>
  </si>
  <si>
    <t>5.03</t>
  </si>
  <si>
    <t>BIENES PREEXISTENTES</t>
  </si>
  <si>
    <t>2.2.2</t>
  </si>
  <si>
    <t>5.03.01</t>
  </si>
  <si>
    <t>Terrenos</t>
  </si>
  <si>
    <t>2.2.3</t>
  </si>
  <si>
    <t>5.03.02</t>
  </si>
  <si>
    <t>Edificios preexistentes</t>
  </si>
  <si>
    <t>5.03.99</t>
  </si>
  <si>
    <t>Otras obras preexistentes</t>
  </si>
  <si>
    <t>5.99</t>
  </si>
  <si>
    <t>BIENES DURADEROS DIVERSOS</t>
  </si>
  <si>
    <t>2.2.4</t>
  </si>
  <si>
    <t>5.99.01</t>
  </si>
  <si>
    <t>Semovientes</t>
  </si>
  <si>
    <t>5.99.02</t>
  </si>
  <si>
    <t>Piezas y obras de colección</t>
  </si>
  <si>
    <t>2.2.5</t>
  </si>
  <si>
    <t>Bienes Intangibles</t>
  </si>
  <si>
    <t>5.99.99</t>
  </si>
  <si>
    <t>Otros bienes duraderos</t>
  </si>
  <si>
    <t>TRANSFERENCIAS CORRIENTES</t>
  </si>
  <si>
    <t>6.01</t>
  </si>
  <si>
    <t>TRANSFERENCIAS CORRIENTES AL SECTOR PÚBLICO</t>
  </si>
  <si>
    <t>6.01.01</t>
  </si>
  <si>
    <t>Transferencias corrientes al Gobierno Central</t>
  </si>
  <si>
    <t>6.01.02</t>
  </si>
  <si>
    <t>Transferencias corrientes a Órganos Desconcentrados</t>
  </si>
  <si>
    <t>6.01.03</t>
  </si>
  <si>
    <t>Transferencias corrientes a Instituciones Descentralizadas no  Empresariales</t>
  </si>
  <si>
    <t>6.01.04</t>
  </si>
  <si>
    <t>Transferencias corrientes a Gobiernos Locales.</t>
  </si>
  <si>
    <t>6.01.05</t>
  </si>
  <si>
    <t>Transferencias corrientes a Empresas Públicas no Financieras</t>
  </si>
  <si>
    <t>6.01.06</t>
  </si>
  <si>
    <t xml:space="preserve">Transferencias corrientes a Instituciones  Públicas Financieras </t>
  </si>
  <si>
    <t>6.01.07</t>
  </si>
  <si>
    <t>Dividendos</t>
  </si>
  <si>
    <t>6.01.08</t>
  </si>
  <si>
    <t>Fondos en fideicomiso para gasto corriente</t>
  </si>
  <si>
    <t>6.01.09</t>
  </si>
  <si>
    <t>Impuestos por transferir</t>
  </si>
  <si>
    <t>1.3.2</t>
  </si>
  <si>
    <t>6.02</t>
  </si>
  <si>
    <t>TRANSFERENCIAS CORRIENTES A PERSONAS</t>
  </si>
  <si>
    <t>6.02.01</t>
  </si>
  <si>
    <t>Becas a funcionarios</t>
  </si>
  <si>
    <t>6.02.02</t>
  </si>
  <si>
    <t>Becas a terceras personas</t>
  </si>
  <si>
    <t>6.02.03</t>
  </si>
  <si>
    <t xml:space="preserve">Ayudas a funcionarios </t>
  </si>
  <si>
    <t>6.02.99</t>
  </si>
  <si>
    <t>Otras transferencias a personas</t>
  </si>
  <si>
    <t>6.03</t>
  </si>
  <si>
    <t xml:space="preserve">PRESTACIONES </t>
  </si>
  <si>
    <t>6.03.01</t>
  </si>
  <si>
    <t>Prestaciones legales</t>
  </si>
  <si>
    <t>6.03.02</t>
  </si>
  <si>
    <t xml:space="preserve">Pensiones y jubilaciones contributivas </t>
  </si>
  <si>
    <t>6.03.03</t>
  </si>
  <si>
    <t xml:space="preserve">Pensiones   no contributivas </t>
  </si>
  <si>
    <t>6.03.04</t>
  </si>
  <si>
    <t>Decimotercer mes de jubilaciones y pensiones</t>
  </si>
  <si>
    <t>6.03.05</t>
  </si>
  <si>
    <t>Cuota patronal de pensiones y jubilaciones, contributivas y no contributivas</t>
  </si>
  <si>
    <t>6.03.99</t>
  </si>
  <si>
    <t>Otras prestaciones a terceras personas</t>
  </si>
  <si>
    <t>6.04</t>
  </si>
  <si>
    <t>TRANSFERENCIAS CORRIENTES A ENTIDADES PRIVADAS SIN FINES DE LUCRO</t>
  </si>
  <si>
    <t>6.04.01</t>
  </si>
  <si>
    <t>6.04.02</t>
  </si>
  <si>
    <t xml:space="preserve">Transferencias corrientes a fundaciones          </t>
  </si>
  <si>
    <t>6.04.03</t>
  </si>
  <si>
    <t>Transferencias corrientes a cooperativas</t>
  </si>
  <si>
    <t>6.04.04</t>
  </si>
  <si>
    <t>Transferencias corrientes a otras entidades privadas sin fines de lucro</t>
  </si>
  <si>
    <t>6.05</t>
  </si>
  <si>
    <t>TRANSFERENCIAS CORRIENTES A EMPRESAS PRIVADAS</t>
  </si>
  <si>
    <t>6.05.01</t>
  </si>
  <si>
    <t>Transferencias corrientes a empresas privadas</t>
  </si>
  <si>
    <t>6.06</t>
  </si>
  <si>
    <t>OTRAS TRANSFERENCIAS CORRIENTES AL  SECTOR PRIVADO</t>
  </si>
  <si>
    <t>6.06.01</t>
  </si>
  <si>
    <t>Indemnizaciones</t>
  </si>
  <si>
    <t>6.06.02</t>
  </si>
  <si>
    <t>Reintegros o devoluciones</t>
  </si>
  <si>
    <t>1.3.3</t>
  </si>
  <si>
    <t>6.07</t>
  </si>
  <si>
    <t>TRANSFERENCIAS CORRIENTES AL SECTOR EXTERNO</t>
  </si>
  <si>
    <t>6.07.01</t>
  </si>
  <si>
    <t>Transferencias corrientes a organismos internacionales</t>
  </si>
  <si>
    <t>6.07.02</t>
  </si>
  <si>
    <t xml:space="preserve">Otras transferencias corrientes al sector externo </t>
  </si>
  <si>
    <t>TRANSFERENCIAS DE CAPITAL</t>
  </si>
  <si>
    <t>2.3.1</t>
  </si>
  <si>
    <t>7.01</t>
  </si>
  <si>
    <t>TRANSFERENCIAS DE CAPITAL  AL SECTOR PÚBLICO</t>
  </si>
  <si>
    <t>7.01.01</t>
  </si>
  <si>
    <t>Transferencias  de capital al Gobierno Central</t>
  </si>
  <si>
    <t>7.01.02</t>
  </si>
  <si>
    <t>Transferencias de capital  a Órganos Desconcentrados</t>
  </si>
  <si>
    <t>7.01.03</t>
  </si>
  <si>
    <t>Transferencias de capital a Instituciones Descentralizadas no Empresariales</t>
  </si>
  <si>
    <t>7.01.04</t>
  </si>
  <si>
    <t>Transferencias de capital a Gobiernos Locales</t>
  </si>
  <si>
    <t>7.01.05</t>
  </si>
  <si>
    <t>Transferencias de capital a Empresas Públicas no Financieras</t>
  </si>
  <si>
    <t>7.01.06</t>
  </si>
  <si>
    <t>Transferencias de capital a Instituciones Públicas Financieras</t>
  </si>
  <si>
    <t>7.01.07</t>
  </si>
  <si>
    <t xml:space="preserve">Fondos en fideicomiso para gasto de capital </t>
  </si>
  <si>
    <t>2.3.2</t>
  </si>
  <si>
    <t>7.02</t>
  </si>
  <si>
    <t>TRANSFERENCIAS DE CAPITAL  A PERSONAS</t>
  </si>
  <si>
    <t>7.02.01</t>
  </si>
  <si>
    <t>Transferencias de capital a personas</t>
  </si>
  <si>
    <t>7.03</t>
  </si>
  <si>
    <t>TRANSFERENCIAS DE CAPITAL  A ENTIDADES PRIVADAS SIN FINES DE LUCRO</t>
  </si>
  <si>
    <t>7.03.01</t>
  </si>
  <si>
    <t>Transferencias de capital a asociaciones</t>
  </si>
  <si>
    <t>7.03.02</t>
  </si>
  <si>
    <t xml:space="preserve">Transferencias de capital a fundaciones   </t>
  </si>
  <si>
    <t>7.03.03</t>
  </si>
  <si>
    <t>Transferencias de capital a cooperativas</t>
  </si>
  <si>
    <t>7.03.99</t>
  </si>
  <si>
    <t>Transferencias de capital a otras entidades privadas sin fines de lucro</t>
  </si>
  <si>
    <t>7.04</t>
  </si>
  <si>
    <t>TRANSFERENCIAS DE CAPITAL  A EMPRESAS PRIVADAS</t>
  </si>
  <si>
    <t>7.04.01</t>
  </si>
  <si>
    <t>Transferencias de capital a empresas privadas</t>
  </si>
  <si>
    <t>2.3.3</t>
  </si>
  <si>
    <t>7.05</t>
  </si>
  <si>
    <t>TRANSFERENCIAS DE CAPITAL  AL SECTOR EXTERNO</t>
  </si>
  <si>
    <t>7.05.01</t>
  </si>
  <si>
    <t>Transferencias de capital  a organismos internacionales</t>
  </si>
  <si>
    <t>7.05.02</t>
  </si>
  <si>
    <t>Otras transferencias de capital al sector externo</t>
  </si>
  <si>
    <t xml:space="preserve">AMORTIZACION </t>
  </si>
  <si>
    <t>3.3.1</t>
  </si>
  <si>
    <t>8.01</t>
  </si>
  <si>
    <t>AMORTIZACIÓN DE TÍTULOS VALORES</t>
  </si>
  <si>
    <t>8.01.01</t>
  </si>
  <si>
    <t>Amortización de títulos valores internos de corto plazo</t>
  </si>
  <si>
    <t>8.01.02</t>
  </si>
  <si>
    <t>Amortización de títulos valores internos de largo plazo</t>
  </si>
  <si>
    <t>8.02</t>
  </si>
  <si>
    <t>AMORTIZACIÓN DE PRÉSTAMOS</t>
  </si>
  <si>
    <t>8.02.01</t>
  </si>
  <si>
    <t>Amortización de préstamos del  Gobierno Central</t>
  </si>
  <si>
    <t>8.02.02</t>
  </si>
  <si>
    <t>Amortización de préstamos de Órganos Desconcentrados</t>
  </si>
  <si>
    <t>8.02.03</t>
  </si>
  <si>
    <t>Amortización de préstamos de Instituciones Descentralizadas no Empresariales</t>
  </si>
  <si>
    <t>8.02.04</t>
  </si>
  <si>
    <t>Amortización de préstamos de  Gobiernos Locales</t>
  </si>
  <si>
    <t>8.02.05</t>
  </si>
  <si>
    <t>Amortización de préstamos de Empresas Públicas no Financieras</t>
  </si>
  <si>
    <t>8.02.06</t>
  </si>
  <si>
    <t xml:space="preserve">Amortización de préstamos de Instituciones Públicas Financieras </t>
  </si>
  <si>
    <t>8.02.07</t>
  </si>
  <si>
    <t>Amortización de préstamos del Sector Privado</t>
  </si>
  <si>
    <t>8.02.08</t>
  </si>
  <si>
    <t>Amortización de préstamos del Sector Externo</t>
  </si>
  <si>
    <t>3.3.2</t>
  </si>
  <si>
    <t>8.01.03</t>
  </si>
  <si>
    <t>Amortización de títulos valores del sector externo de corto plazo</t>
  </si>
  <si>
    <t>8.01.04</t>
  </si>
  <si>
    <t>Amortización de títulos valores del sector externo de largo plazo</t>
  </si>
  <si>
    <t>Amortización de préstamos de Sector Externo</t>
  </si>
  <si>
    <t>CUENTAS ESPECIALES</t>
  </si>
  <si>
    <t>9.01</t>
  </si>
  <si>
    <t>CUENTAS ESPECIALES DIVERSAS</t>
  </si>
  <si>
    <t>9.01.01</t>
  </si>
  <si>
    <t>Gastos confidenciales</t>
  </si>
  <si>
    <t>9.02</t>
  </si>
  <si>
    <t>SUMAS SIN ASIGNACIÓN PRESUPUESTARIA</t>
  </si>
  <si>
    <t>9.02.01</t>
  </si>
  <si>
    <t xml:space="preserve">Contribución Patronal al Seguro de Pensiones de la CCSS (1,5%) </t>
  </si>
  <si>
    <t>Contribución Patronal al Seguro de Salud de la CCSS  (14%)</t>
  </si>
  <si>
    <t>Contribución Patronal al FODESAF (5%)</t>
  </si>
  <si>
    <t>Sumas Libres sin Asignación Presupuestaria</t>
  </si>
  <si>
    <t>01</t>
  </si>
  <si>
    <t>02</t>
  </si>
  <si>
    <t>03</t>
  </si>
  <si>
    <t>COD.</t>
  </si>
  <si>
    <t xml:space="preserve">Mantenimiento y reparación de equipo de cómputo y  sistemas </t>
  </si>
  <si>
    <t>Egresos</t>
  </si>
  <si>
    <t>Código</t>
  </si>
  <si>
    <t>RECURSOS
PANI</t>
  </si>
  <si>
    <t>RECURSOS
JPS</t>
  </si>
  <si>
    <t>RECURSOS
IMAS</t>
  </si>
  <si>
    <t>OTROS
RECURSOS
PÚBLICOS
(especificar)</t>
  </si>
  <si>
    <t>04</t>
  </si>
  <si>
    <t>EGRESOS TOTALES</t>
  </si>
  <si>
    <t>PRESUPUESTO
TOTAL DE
EGRESOS</t>
  </si>
  <si>
    <t>Partida</t>
  </si>
  <si>
    <t>Ingresos</t>
  </si>
  <si>
    <t>INGRESOS CORRIENTES</t>
  </si>
  <si>
    <t>De instituciones y empresas públicas</t>
  </si>
  <si>
    <t>Subvención Patronato Nacional de la Infancia Ley  Nº 7648</t>
  </si>
  <si>
    <t>Del Gobierno Central</t>
  </si>
  <si>
    <t>De Municipalidades</t>
  </si>
  <si>
    <t>Municipalidad de xxxx - Ley</t>
  </si>
  <si>
    <t>TOTAL
INGRESOS</t>
  </si>
  <si>
    <t>Subvención Instituto de Alcoholismo y farmacodependencia - Ley 7942</t>
  </si>
  <si>
    <t>Subvención Instituto Mixto de Ayuda Social - Ley 4760</t>
  </si>
  <si>
    <t>(Indicar la Ley de Presupuesto de la República que autoriza la partida</t>
  </si>
  <si>
    <t xml:space="preserve"> o transferencia, así como el código correspondiente</t>
  </si>
  <si>
    <t>(Detallar nombre de los concedentes y ley que los autoriza)</t>
  </si>
  <si>
    <t>TOTAL INGRESOS</t>
  </si>
  <si>
    <t>Transferencias corrientes a asociaciones-</t>
  </si>
  <si>
    <t>Superávit</t>
  </si>
  <si>
    <t>INGRESOS DE CAPITAL</t>
  </si>
  <si>
    <t>FINANCIAMIENTO</t>
  </si>
  <si>
    <t>Anexo DF-2</t>
  </si>
  <si>
    <t>Presupuesto Ordinario 2013</t>
  </si>
  <si>
    <t>Nombre de la Organización__________</t>
  </si>
  <si>
    <t xml:space="preserve"> 4</t>
  </si>
  <si>
    <t xml:space="preserve">Otros servicios no especificados </t>
  </si>
  <si>
    <t>OTROS
RECURSOS
(especificar)</t>
  </si>
  <si>
    <t>Contribución Patronal al Seguro de Salud de la CCSS  (14.17%)</t>
  </si>
  <si>
    <t>Contribución Patronal al Banco Popular y de Desarrollo  Comunal (0.25%)</t>
  </si>
  <si>
    <t xml:space="preserve">Contribución Patronal al Seguro de Pensiones de la CCSS (0,5%) </t>
  </si>
  <si>
    <t>Aporte Patronal al Fondo de Capitalización Laboral  (3%)</t>
  </si>
  <si>
    <t>Contribución Patronal a otros fondos administrados por entes públicos (1%)</t>
  </si>
  <si>
    <t>Aporte Patronal al Régimen Obligatorio de Pensiones  Complementarias (0.25%)</t>
  </si>
  <si>
    <t>Subvención Junta de Protección Social  - Ley 8718</t>
  </si>
  <si>
    <t>OTROS INGRESOS</t>
  </si>
  <si>
    <t>Nombre de la Organización. ______________________</t>
  </si>
  <si>
    <t>Presupuesto Ordinario  Periodo _______________</t>
  </si>
  <si>
    <t>Nombre de la Organización_______________________________________</t>
  </si>
  <si>
    <t>Presupuesto Ordinario periodo_______________________________________________</t>
  </si>
</sst>
</file>

<file path=xl/styles.xml><?xml version="1.0" encoding="utf-8"?>
<styleSheet xmlns="http://schemas.openxmlformats.org/spreadsheetml/2006/main">
  <numFmts count="26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.00\ _p_t_a_-;\-* #,##0.00\ _p_t_a_-;_-* &quot;-&quot;??\ _p_t_a_-;_-@_-"/>
    <numFmt numFmtId="173" formatCode="_(&quot;¢&quot;* #,##0_);_(&quot;¢&quot;* \(#,##0\);_(&quot;¢&quot;* &quot;-&quot;_);_(@_)"/>
    <numFmt numFmtId="174" formatCode="_(&quot;¢&quot;* #,##0.00_);_(&quot;¢&quot;* \(#,##0.00\);_(&quot;¢&quot;* &quot;-&quot;??_);_(@_)"/>
    <numFmt numFmtId="175" formatCode="_(&quot;¢&quot;* #,##0.00_);_(&quot;¢&quot;* \(#,##0.00\);_(&quot;¢&quot;* &quot;-&quot;_);_(@_)"/>
    <numFmt numFmtId="176" formatCode="_(* #,##0.00_);_(* \(#,##0.00\);_(* &quot;-&quot;_);_(@_)"/>
    <numFmt numFmtId="177" formatCode="_(&quot;&quot;* #,##0.00_);_(&quot;&quot;* \(#,##0.00\);_(&quot;&quot;* &quot;-&quot;??_);_(@_)"/>
    <numFmt numFmtId="178" formatCode="#,##0\ _p_t_a"/>
    <numFmt numFmtId="179" formatCode="_([$€]* #,##0.00_);_([$€]* \(#,##0.00\);_([$€]* &quot;-&quot;??_);_(@_)"/>
    <numFmt numFmtId="180" formatCode="_(* #,##0.0000_);_(* \(#,##0.0000\);_(* &quot;-&quot;????_);_(@_)"/>
    <numFmt numFmtId="181" formatCode="_(* #,##0.000_);_(* \(#,##0.000\);_(* &quot;-&quot;???_);_(@_)"/>
  </numFmts>
  <fonts count="77">
    <font>
      <sz val="10"/>
      <name val="Courier"/>
      <family val="0"/>
    </font>
    <font>
      <sz val="10"/>
      <name val="Arial"/>
      <family val="0"/>
    </font>
    <font>
      <b/>
      <sz val="12"/>
      <color indexed="10"/>
      <name val="Times New Roman"/>
      <family val="1"/>
    </font>
    <font>
      <u val="single"/>
      <sz val="10"/>
      <color indexed="12"/>
      <name val="Courier"/>
      <family val="0"/>
    </font>
    <font>
      <u val="single"/>
      <sz val="10"/>
      <color indexed="20"/>
      <name val="Courier"/>
      <family val="0"/>
    </font>
    <font>
      <b/>
      <sz val="10"/>
      <name val="Times New Roman"/>
      <family val="1"/>
    </font>
    <font>
      <b/>
      <i/>
      <sz val="18"/>
      <name val="Times New Roman"/>
      <family val="1"/>
    </font>
    <font>
      <sz val="12"/>
      <name val="Times New Roman"/>
      <family val="1"/>
    </font>
    <font>
      <sz val="12"/>
      <color indexed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56"/>
      <name val="Times New Roman"/>
      <family val="1"/>
    </font>
    <font>
      <sz val="12"/>
      <color indexed="56"/>
      <name val="Times New Roman"/>
      <family val="1"/>
    </font>
    <font>
      <b/>
      <i/>
      <u val="single"/>
      <sz val="16"/>
      <color indexed="56"/>
      <name val="Times New Roman"/>
      <family val="1"/>
    </font>
    <font>
      <b/>
      <sz val="10"/>
      <color indexed="56"/>
      <name val="Times New Roman"/>
      <family val="1"/>
    </font>
    <font>
      <b/>
      <sz val="14"/>
      <color indexed="56"/>
      <name val="Times New Roman"/>
      <family val="1"/>
    </font>
    <font>
      <b/>
      <i/>
      <sz val="15"/>
      <color indexed="9"/>
      <name val="Times New Roman"/>
      <family val="1"/>
    </font>
    <font>
      <b/>
      <i/>
      <u val="single"/>
      <sz val="15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4"/>
      <color indexed="9"/>
      <name val="Times New Roman"/>
      <family val="1"/>
    </font>
    <font>
      <sz val="10"/>
      <color indexed="9"/>
      <name val="Courier"/>
      <family val="3"/>
    </font>
    <font>
      <sz val="12"/>
      <color indexed="9"/>
      <name val="Times New Roman"/>
      <family val="1"/>
    </font>
    <font>
      <b/>
      <i/>
      <sz val="14"/>
      <name val="Iglesia-Light"/>
      <family val="0"/>
    </font>
    <font>
      <sz val="14"/>
      <name val="Courier"/>
      <family val="0"/>
    </font>
    <font>
      <sz val="14"/>
      <color indexed="18"/>
      <name val="Courier"/>
      <family val="0"/>
    </font>
    <font>
      <sz val="8"/>
      <name val="Courier"/>
      <family val="0"/>
    </font>
    <font>
      <b/>
      <sz val="1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u val="single"/>
      <sz val="15"/>
      <name val="Arial"/>
      <family val="2"/>
    </font>
    <font>
      <b/>
      <sz val="16"/>
      <name val="Arial"/>
      <family val="2"/>
    </font>
    <font>
      <b/>
      <sz val="14"/>
      <name val="Iglesia-Light"/>
      <family val="0"/>
    </font>
    <font>
      <b/>
      <sz val="14"/>
      <color indexed="18"/>
      <name val="Iglesia-Light"/>
      <family val="0"/>
    </font>
    <font>
      <b/>
      <sz val="14"/>
      <name val="Courier"/>
      <family val="3"/>
    </font>
    <font>
      <b/>
      <sz val="14"/>
      <color indexed="18"/>
      <name val="Courier"/>
      <family val="3"/>
    </font>
    <font>
      <b/>
      <sz val="15"/>
      <name val="Arial Black"/>
      <family val="2"/>
    </font>
    <font>
      <b/>
      <sz val="10"/>
      <name val="Arial Black"/>
      <family val="2"/>
    </font>
    <font>
      <b/>
      <i/>
      <u val="single"/>
      <sz val="15"/>
      <name val="Times New Roman"/>
      <family val="1"/>
    </font>
    <font>
      <b/>
      <i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1" applyNumberFormat="0" applyAlignment="0" applyProtection="0"/>
    <xf numFmtId="0" fontId="64" fillId="21" borderId="2" applyNumberFormat="0" applyAlignment="0" applyProtection="0"/>
    <xf numFmtId="0" fontId="65" fillId="0" borderId="3" applyNumberFormat="0" applyFill="0" applyAlignment="0" applyProtection="0"/>
    <xf numFmtId="175" fontId="2" fillId="0" borderId="4">
      <alignment/>
      <protection/>
    </xf>
    <xf numFmtId="0" fontId="66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8" fillId="28" borderId="1" applyNumberFormat="0" applyAlignment="0" applyProtection="0"/>
    <xf numFmtId="17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70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71" fillId="20" borderId="7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67" fillId="0" borderId="9" applyNumberFormat="0" applyFill="0" applyAlignment="0" applyProtection="0"/>
    <xf numFmtId="0" fontId="76" fillId="0" borderId="10" applyNumberFormat="0" applyFill="0" applyAlignment="0" applyProtection="0"/>
  </cellStyleXfs>
  <cellXfs count="166">
    <xf numFmtId="39" fontId="0" fillId="0" borderId="0" xfId="0" applyAlignment="1">
      <alignment/>
    </xf>
    <xf numFmtId="175" fontId="9" fillId="32" borderId="11" xfId="54" applyNumberFormat="1" applyFont="1" applyFill="1" applyBorder="1" applyAlignment="1" applyProtection="1">
      <alignment vertical="center"/>
      <protection/>
    </xf>
    <xf numFmtId="177" fontId="7" fillId="0" borderId="0" xfId="53" applyNumberFormat="1" applyFont="1" applyFill="1" applyBorder="1" applyAlignment="1" applyProtection="1">
      <alignment vertical="center"/>
      <protection/>
    </xf>
    <xf numFmtId="177" fontId="7" fillId="0" borderId="11" xfId="53" applyNumberFormat="1" applyFont="1" applyFill="1" applyBorder="1" applyAlignment="1" applyProtection="1">
      <alignment vertical="center"/>
      <protection/>
    </xf>
    <xf numFmtId="176" fontId="8" fillId="0" borderId="11" xfId="52" applyNumberFormat="1" applyFont="1" applyFill="1" applyBorder="1" applyAlignment="1" applyProtection="1">
      <alignment vertical="center"/>
      <protection/>
    </xf>
    <xf numFmtId="177" fontId="7" fillId="0" borderId="12" xfId="53" applyNumberFormat="1" applyFont="1" applyFill="1" applyBorder="1" applyAlignment="1" applyProtection="1">
      <alignment vertical="center"/>
      <protection/>
    </xf>
    <xf numFmtId="177" fontId="7" fillId="0" borderId="13" xfId="53" applyNumberFormat="1" applyFont="1" applyFill="1" applyBorder="1" applyAlignment="1" applyProtection="1">
      <alignment vertical="center"/>
      <protection/>
    </xf>
    <xf numFmtId="177" fontId="9" fillId="0" borderId="11" xfId="53" applyNumberFormat="1" applyFont="1" applyFill="1" applyBorder="1" applyAlignment="1" applyProtection="1">
      <alignment vertical="center"/>
      <protection/>
    </xf>
    <xf numFmtId="49" fontId="5" fillId="33" borderId="14" xfId="0" applyNumberFormat="1" applyFont="1" applyFill="1" applyBorder="1" applyAlignment="1" applyProtection="1">
      <alignment vertical="center" wrapText="1"/>
      <protection/>
    </xf>
    <xf numFmtId="177" fontId="7" fillId="34" borderId="11" xfId="53" applyNumberFormat="1" applyFont="1" applyFill="1" applyBorder="1" applyAlignment="1" applyProtection="1">
      <alignment vertical="center"/>
      <protection/>
    </xf>
    <xf numFmtId="175" fontId="20" fillId="35" borderId="11" xfId="54" applyNumberFormat="1" applyFont="1" applyFill="1" applyBorder="1" applyAlignment="1" applyProtection="1">
      <alignment vertical="center"/>
      <protection/>
    </xf>
    <xf numFmtId="49" fontId="24" fillId="32" borderId="11" xfId="0" applyNumberFormat="1" applyFont="1" applyFill="1" applyBorder="1" applyAlignment="1" applyProtection="1">
      <alignment horizontal="center" vertical="center"/>
      <protection/>
    </xf>
    <xf numFmtId="39" fontId="0" fillId="0" borderId="0" xfId="0" applyAlignment="1" applyProtection="1">
      <alignment vertical="center"/>
      <protection/>
    </xf>
    <xf numFmtId="39" fontId="25" fillId="0" borderId="0" xfId="0" applyFont="1" applyAlignment="1" applyProtection="1">
      <alignment vertical="center" wrapText="1"/>
      <protection/>
    </xf>
    <xf numFmtId="39" fontId="24" fillId="0" borderId="0" xfId="0" applyFont="1" applyAlignment="1" applyProtection="1">
      <alignment vertical="center" wrapText="1"/>
      <protection/>
    </xf>
    <xf numFmtId="49" fontId="26" fillId="0" borderId="0" xfId="0" applyNumberFormat="1" applyFont="1" applyBorder="1" applyAlignment="1">
      <alignment vertical="center" wrapText="1"/>
    </xf>
    <xf numFmtId="39" fontId="25" fillId="0" borderId="0" xfId="0" applyFont="1" applyAlignment="1" applyProtection="1">
      <alignment vertical="center"/>
      <protection/>
    </xf>
    <xf numFmtId="39" fontId="6" fillId="0" borderId="11" xfId="0" applyFont="1" applyFill="1" applyBorder="1" applyAlignment="1" applyProtection="1">
      <alignment vertical="center" wrapText="1"/>
      <protection/>
    </xf>
    <xf numFmtId="49" fontId="10" fillId="0" borderId="11" xfId="0" applyNumberFormat="1" applyFont="1" applyFill="1" applyBorder="1" applyAlignment="1" applyProtection="1">
      <alignment vertical="center" wrapText="1"/>
      <protection/>
    </xf>
    <xf numFmtId="1" fontId="11" fillId="32" borderId="14" xfId="0" applyNumberFormat="1" applyFont="1" applyFill="1" applyBorder="1" applyAlignment="1">
      <alignment vertical="center"/>
    </xf>
    <xf numFmtId="1" fontId="18" fillId="35" borderId="11" xfId="0" applyNumberFormat="1" applyFont="1" applyFill="1" applyBorder="1" applyAlignment="1">
      <alignment vertical="center"/>
    </xf>
    <xf numFmtId="39" fontId="19" fillId="35" borderId="11" xfId="0" applyFont="1" applyFill="1" applyBorder="1" applyAlignment="1">
      <alignment vertical="center" wrapText="1"/>
    </xf>
    <xf numFmtId="39" fontId="0" fillId="0" borderId="0" xfId="0" applyBorder="1" applyAlignment="1" applyProtection="1">
      <alignment vertical="center"/>
      <protection/>
    </xf>
    <xf numFmtId="39" fontId="9" fillId="0" borderId="0" xfId="0" applyFont="1" applyBorder="1" applyAlignment="1">
      <alignment vertical="center"/>
    </xf>
    <xf numFmtId="39" fontId="12" fillId="0" borderId="0" xfId="0" applyFont="1" applyFill="1" applyBorder="1" applyAlignment="1">
      <alignment vertical="center" wrapText="1"/>
    </xf>
    <xf numFmtId="39" fontId="7" fillId="0" borderId="0" xfId="0" applyFont="1" applyFill="1" applyAlignment="1">
      <alignment vertical="center"/>
    </xf>
    <xf numFmtId="39" fontId="9" fillId="32" borderId="11" xfId="0" applyFont="1" applyFill="1" applyBorder="1" applyAlignment="1">
      <alignment vertical="center"/>
    </xf>
    <xf numFmtId="39" fontId="12" fillId="32" borderId="11" xfId="0" applyFont="1" applyFill="1" applyBorder="1" applyAlignment="1">
      <alignment vertical="center" wrapText="1"/>
    </xf>
    <xf numFmtId="39" fontId="7" fillId="36" borderId="11" xfId="0" applyFont="1" applyFill="1" applyBorder="1" applyAlignment="1">
      <alignment vertical="center"/>
    </xf>
    <xf numFmtId="39" fontId="7" fillId="0" borderId="11" xfId="0" applyFont="1" applyFill="1" applyBorder="1" applyAlignment="1">
      <alignment vertical="center" wrapText="1"/>
    </xf>
    <xf numFmtId="39" fontId="7" fillId="0" borderId="0" xfId="0" applyFont="1" applyBorder="1" applyAlignment="1">
      <alignment vertical="center"/>
    </xf>
    <xf numFmtId="39" fontId="7" fillId="36" borderId="0" xfId="0" applyFont="1" applyFill="1" applyBorder="1" applyAlignment="1">
      <alignment vertical="center"/>
    </xf>
    <xf numFmtId="39" fontId="7" fillId="0" borderId="12" xfId="0" applyFont="1" applyFill="1" applyBorder="1" applyAlignment="1">
      <alignment vertical="center"/>
    </xf>
    <xf numFmtId="39" fontId="7" fillId="0" borderId="12" xfId="0" applyFont="1" applyFill="1" applyBorder="1" applyAlignment="1">
      <alignment vertical="center" wrapText="1"/>
    </xf>
    <xf numFmtId="39" fontId="7" fillId="0" borderId="0" xfId="0" applyFont="1" applyFill="1" applyBorder="1" applyAlignment="1">
      <alignment vertical="center"/>
    </xf>
    <xf numFmtId="39" fontId="7" fillId="0" borderId="0" xfId="0" applyFont="1" applyFill="1" applyBorder="1" applyAlignment="1">
      <alignment vertical="center" wrapText="1"/>
    </xf>
    <xf numFmtId="39" fontId="7" fillId="0" borderId="0" xfId="0" applyFont="1" applyBorder="1" applyAlignment="1">
      <alignment vertical="center" wrapText="1"/>
    </xf>
    <xf numFmtId="39" fontId="9" fillId="0" borderId="0" xfId="0" applyFont="1" applyFill="1" applyBorder="1" applyAlignment="1">
      <alignment vertical="center"/>
    </xf>
    <xf numFmtId="39" fontId="7" fillId="0" borderId="12" xfId="0" applyFont="1" applyBorder="1" applyAlignment="1">
      <alignment vertical="center"/>
    </xf>
    <xf numFmtId="39" fontId="7" fillId="0" borderId="0" xfId="0" applyFont="1" applyAlignment="1">
      <alignment vertical="center" wrapText="1"/>
    </xf>
    <xf numFmtId="39" fontId="7" fillId="0" borderId="0" xfId="0" applyFont="1" applyAlignment="1">
      <alignment vertical="center"/>
    </xf>
    <xf numFmtId="39" fontId="5" fillId="0" borderId="0" xfId="0" applyFont="1" applyAlignment="1" applyProtection="1">
      <alignment vertical="center"/>
      <protection/>
    </xf>
    <xf numFmtId="1" fontId="18" fillId="35" borderId="13" xfId="0" applyNumberFormat="1" applyFont="1" applyFill="1" applyBorder="1" applyAlignment="1">
      <alignment vertical="center"/>
    </xf>
    <xf numFmtId="39" fontId="12" fillId="0" borderId="0" xfId="0" applyFont="1" applyBorder="1" applyAlignment="1">
      <alignment vertical="center" wrapText="1"/>
    </xf>
    <xf numFmtId="39" fontId="9" fillId="32" borderId="11" xfId="0" applyFont="1" applyFill="1" applyBorder="1" applyAlignment="1">
      <alignment vertical="center" wrapText="1"/>
    </xf>
    <xf numFmtId="39" fontId="7" fillId="32" borderId="11" xfId="0" applyFont="1" applyFill="1" applyBorder="1" applyAlignment="1">
      <alignment vertical="center"/>
    </xf>
    <xf numFmtId="178" fontId="11" fillId="32" borderId="14" xfId="0" applyNumberFormat="1" applyFont="1" applyFill="1" applyBorder="1" applyAlignment="1">
      <alignment vertical="center"/>
    </xf>
    <xf numFmtId="178" fontId="18" fillId="35" borderId="13" xfId="0" applyNumberFormat="1" applyFont="1" applyFill="1" applyBorder="1" applyAlignment="1">
      <alignment vertical="center"/>
    </xf>
    <xf numFmtId="39" fontId="9" fillId="0" borderId="0" xfId="0" applyFont="1" applyFill="1" applyBorder="1" applyAlignment="1">
      <alignment vertical="center" wrapText="1"/>
    </xf>
    <xf numFmtId="39" fontId="19" fillId="35" borderId="11" xfId="0" applyFont="1" applyFill="1" applyBorder="1" applyAlignment="1">
      <alignment vertical="center"/>
    </xf>
    <xf numFmtId="172" fontId="23" fillId="35" borderId="11" xfId="0" applyNumberFormat="1" applyFont="1" applyFill="1" applyBorder="1" applyAlignment="1">
      <alignment vertical="center"/>
    </xf>
    <xf numFmtId="39" fontId="9" fillId="0" borderId="11" xfId="0" applyFont="1" applyFill="1" applyBorder="1" applyAlignment="1">
      <alignment vertical="center"/>
    </xf>
    <xf numFmtId="39" fontId="12" fillId="0" borderId="11" xfId="0" applyFont="1" applyFill="1" applyBorder="1" applyAlignment="1">
      <alignment vertical="center" wrapText="1"/>
    </xf>
    <xf numFmtId="39" fontId="7" fillId="0" borderId="11" xfId="0" applyFont="1" applyFill="1" applyBorder="1" applyAlignment="1">
      <alignment vertical="center"/>
    </xf>
    <xf numFmtId="39" fontId="7" fillId="32" borderId="14" xfId="0" applyFont="1" applyFill="1" applyBorder="1" applyAlignment="1">
      <alignment vertical="center"/>
    </xf>
    <xf numFmtId="39" fontId="14" fillId="32" borderId="13" xfId="0" applyFont="1" applyFill="1" applyBorder="1" applyAlignment="1">
      <alignment vertical="center"/>
    </xf>
    <xf numFmtId="39" fontId="15" fillId="32" borderId="11" xfId="0" applyFont="1" applyFill="1" applyBorder="1" applyAlignment="1">
      <alignment vertical="center"/>
    </xf>
    <xf numFmtId="172" fontId="13" fillId="32" borderId="11" xfId="0" applyNumberFormat="1" applyFont="1" applyFill="1" applyBorder="1" applyAlignment="1">
      <alignment vertical="center"/>
    </xf>
    <xf numFmtId="39" fontId="9" fillId="0" borderId="0" xfId="0" applyFont="1" applyAlignment="1" applyProtection="1">
      <alignment vertical="center"/>
      <protection/>
    </xf>
    <xf numFmtId="39" fontId="24" fillId="0" borderId="0" xfId="0" applyFont="1" applyBorder="1" applyAlignment="1" applyProtection="1">
      <alignment horizontal="center" vertical="center"/>
      <protection/>
    </xf>
    <xf numFmtId="49" fontId="16" fillId="37" borderId="11" xfId="0" applyNumberFormat="1" applyFont="1" applyFill="1" applyBorder="1" applyAlignment="1" applyProtection="1">
      <alignment horizontal="center" vertical="center" wrapText="1"/>
      <protection/>
    </xf>
    <xf numFmtId="49" fontId="17" fillId="37" borderId="11" xfId="0" applyNumberFormat="1" applyFont="1" applyFill="1" applyBorder="1" applyAlignment="1" applyProtection="1">
      <alignment horizontal="center" vertical="center" wrapText="1"/>
      <protection/>
    </xf>
    <xf numFmtId="39" fontId="17" fillId="37" borderId="11" xfId="0" applyFont="1" applyFill="1" applyBorder="1" applyAlignment="1" applyProtection="1">
      <alignment horizontal="center" vertical="center" wrapText="1"/>
      <protection/>
    </xf>
    <xf numFmtId="4" fontId="28" fillId="0" borderId="15" xfId="0" applyNumberFormat="1" applyFont="1" applyBorder="1" applyAlignment="1">
      <alignment horizontal="left"/>
    </xf>
    <xf numFmtId="4" fontId="30" fillId="0" borderId="15" xfId="0" applyNumberFormat="1" applyFont="1" applyBorder="1" applyAlignment="1">
      <alignment horizontal="left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10" fontId="1" fillId="0" borderId="0" xfId="0" applyNumberFormat="1" applyFont="1" applyAlignment="1">
      <alignment horizontal="center"/>
    </xf>
    <xf numFmtId="4" fontId="29" fillId="32" borderId="16" xfId="0" applyNumberFormat="1" applyFont="1" applyFill="1" applyBorder="1" applyAlignment="1">
      <alignment horizontal="center" vertical="center" wrapText="1"/>
    </xf>
    <xf numFmtId="4" fontId="29" fillId="32" borderId="17" xfId="0" applyNumberFormat="1" applyFont="1" applyFill="1" applyBorder="1" applyAlignment="1">
      <alignment horizontal="center" vertical="center" wrapText="1"/>
    </xf>
    <xf numFmtId="10" fontId="29" fillId="32" borderId="17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/>
    </xf>
    <xf numFmtId="10" fontId="1" fillId="0" borderId="0" xfId="0" applyNumberFormat="1" applyFont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10" fontId="1" fillId="0" borderId="18" xfId="0" applyNumberFormat="1" applyFont="1" applyBorder="1" applyAlignment="1">
      <alignment horizontal="center"/>
    </xf>
    <xf numFmtId="4" fontId="1" fillId="0" borderId="0" xfId="0" applyNumberFormat="1" applyFont="1" applyFill="1" applyAlignment="1">
      <alignment/>
    </xf>
    <xf numFmtId="4" fontId="32" fillId="0" borderId="0" xfId="0" applyNumberFormat="1" applyFont="1" applyFill="1" applyBorder="1" applyAlignment="1">
      <alignment horizontal="center" vertical="center" wrapText="1"/>
    </xf>
    <xf numFmtId="4" fontId="29" fillId="32" borderId="19" xfId="0" applyNumberFormat="1" applyFont="1" applyFill="1" applyBorder="1" applyAlignment="1">
      <alignment horizontal="center" vertical="center" wrapText="1"/>
    </xf>
    <xf numFmtId="4" fontId="1" fillId="0" borderId="20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10" fontId="1" fillId="0" borderId="21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/>
    </xf>
    <xf numFmtId="10" fontId="1" fillId="0" borderId="11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/>
    </xf>
    <xf numFmtId="10" fontId="1" fillId="0" borderId="22" xfId="0" applyNumberFormat="1" applyFont="1" applyBorder="1" applyAlignment="1">
      <alignment horizontal="center"/>
    </xf>
    <xf numFmtId="4" fontId="33" fillId="0" borderId="23" xfId="0" applyNumberFormat="1" applyFont="1" applyBorder="1" applyAlignment="1">
      <alignment horizontal="left"/>
    </xf>
    <xf numFmtId="4" fontId="1" fillId="0" borderId="24" xfId="0" applyNumberFormat="1" applyFont="1" applyBorder="1" applyAlignment="1">
      <alignment/>
    </xf>
    <xf numFmtId="4" fontId="28" fillId="0" borderId="23" xfId="0" applyNumberFormat="1" applyFont="1" applyBorder="1" applyAlignment="1">
      <alignment horizontal="left"/>
    </xf>
    <xf numFmtId="4" fontId="30" fillId="0" borderId="25" xfId="0" applyNumberFormat="1" applyFont="1" applyBorder="1" applyAlignment="1">
      <alignment horizontal="left"/>
    </xf>
    <xf numFmtId="4" fontId="1" fillId="0" borderId="26" xfId="0" applyNumberFormat="1" applyFont="1" applyBorder="1" applyAlignment="1">
      <alignment/>
    </xf>
    <xf numFmtId="4" fontId="30" fillId="0" borderId="27" xfId="0" applyNumberFormat="1" applyFont="1" applyBorder="1" applyAlignment="1">
      <alignment horizontal="left"/>
    </xf>
    <xf numFmtId="4" fontId="1" fillId="0" borderId="28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4" fontId="33" fillId="0" borderId="11" xfId="0" applyNumberFormat="1" applyFont="1" applyBorder="1" applyAlignment="1">
      <alignment horizontal="left"/>
    </xf>
    <xf numFmtId="39" fontId="35" fillId="0" borderId="0" xfId="0" applyFont="1" applyAlignment="1" applyProtection="1">
      <alignment vertical="center"/>
      <protection/>
    </xf>
    <xf numFmtId="49" fontId="36" fillId="0" borderId="0" xfId="0" applyNumberFormat="1" applyFont="1" applyBorder="1" applyAlignment="1" applyProtection="1">
      <alignment vertical="center" wrapText="1"/>
      <protection/>
    </xf>
    <xf numFmtId="39" fontId="37" fillId="0" borderId="0" xfId="0" applyFont="1" applyAlignment="1" applyProtection="1">
      <alignment vertical="center" wrapText="1"/>
      <protection/>
    </xf>
    <xf numFmtId="49" fontId="38" fillId="0" borderId="0" xfId="0" applyNumberFormat="1" applyFont="1" applyBorder="1" applyAlignment="1">
      <alignment vertical="center" wrapText="1"/>
    </xf>
    <xf numFmtId="39" fontId="39" fillId="0" borderId="0" xfId="0" applyFont="1" applyAlignment="1" applyProtection="1">
      <alignment vertical="center"/>
      <protection/>
    </xf>
    <xf numFmtId="39" fontId="40" fillId="0" borderId="0" xfId="0" applyFont="1" applyAlignment="1" applyProtection="1">
      <alignment vertical="center"/>
      <protection/>
    </xf>
    <xf numFmtId="4" fontId="1" fillId="38" borderId="15" xfId="0" applyNumberFormat="1" applyFont="1" applyFill="1" applyBorder="1" applyAlignment="1">
      <alignment horizontal="center"/>
    </xf>
    <xf numFmtId="4" fontId="34" fillId="38" borderId="0" xfId="0" applyNumberFormat="1" applyFont="1" applyFill="1" applyBorder="1" applyAlignment="1">
      <alignment horizontal="center"/>
    </xf>
    <xf numFmtId="10" fontId="1" fillId="38" borderId="0" xfId="0" applyNumberFormat="1" applyFont="1" applyFill="1" applyBorder="1" applyAlignment="1">
      <alignment horizontal="center"/>
    </xf>
    <xf numFmtId="4" fontId="1" fillId="38" borderId="20" xfId="0" applyNumberFormat="1" applyFont="1" applyFill="1" applyBorder="1" applyAlignment="1">
      <alignment/>
    </xf>
    <xf numFmtId="4" fontId="1" fillId="38" borderId="30" xfId="0" applyNumberFormat="1" applyFont="1" applyFill="1" applyBorder="1" applyAlignment="1">
      <alignment horizontal="center"/>
    </xf>
    <xf numFmtId="4" fontId="1" fillId="38" borderId="18" xfId="0" applyNumberFormat="1" applyFont="1" applyFill="1" applyBorder="1" applyAlignment="1">
      <alignment/>
    </xf>
    <xf numFmtId="10" fontId="1" fillId="38" borderId="18" xfId="0" applyNumberFormat="1" applyFont="1" applyFill="1" applyBorder="1" applyAlignment="1">
      <alignment horizontal="center"/>
    </xf>
    <xf numFmtId="4" fontId="1" fillId="38" borderId="31" xfId="0" applyNumberFormat="1" applyFont="1" applyFill="1" applyBorder="1" applyAlignment="1">
      <alignment/>
    </xf>
    <xf numFmtId="39" fontId="41" fillId="38" borderId="11" xfId="0" applyFont="1" applyFill="1" applyBorder="1" applyAlignment="1">
      <alignment vertical="center" wrapText="1"/>
    </xf>
    <xf numFmtId="39" fontId="41" fillId="38" borderId="11" xfId="0" applyFont="1" applyFill="1" applyBorder="1" applyAlignment="1">
      <alignment vertical="center"/>
    </xf>
    <xf numFmtId="39" fontId="12" fillId="38" borderId="0" xfId="0" applyFont="1" applyFill="1" applyBorder="1" applyAlignment="1">
      <alignment vertical="center" wrapText="1"/>
    </xf>
    <xf numFmtId="39" fontId="7" fillId="38" borderId="0" xfId="0" applyFont="1" applyFill="1" applyBorder="1" applyAlignment="1">
      <alignment vertical="center"/>
    </xf>
    <xf numFmtId="39" fontId="0" fillId="38" borderId="0" xfId="0" applyFill="1" applyAlignment="1" applyProtection="1">
      <alignment vertical="center"/>
      <protection/>
    </xf>
    <xf numFmtId="39" fontId="12" fillId="38" borderId="11" xfId="0" applyFont="1" applyFill="1" applyBorder="1" applyAlignment="1">
      <alignment vertical="center" wrapText="1"/>
    </xf>
    <xf numFmtId="175" fontId="9" fillId="38" borderId="11" xfId="54" applyNumberFormat="1" applyFont="1" applyFill="1" applyBorder="1" applyAlignment="1" applyProtection="1">
      <alignment vertical="center"/>
      <protection/>
    </xf>
    <xf numFmtId="39" fontId="7" fillId="38" borderId="11" xfId="0" applyFont="1" applyFill="1" applyBorder="1" applyAlignment="1">
      <alignment vertical="center" wrapText="1"/>
    </xf>
    <xf numFmtId="177" fontId="7" fillId="38" borderId="11" xfId="53" applyNumberFormat="1" applyFont="1" applyFill="1" applyBorder="1" applyAlignment="1" applyProtection="1">
      <alignment vertical="center"/>
      <protection/>
    </xf>
    <xf numFmtId="39" fontId="7" fillId="38" borderId="0" xfId="0" applyFont="1" applyFill="1" applyBorder="1" applyAlignment="1">
      <alignment vertical="center" wrapText="1"/>
    </xf>
    <xf numFmtId="172" fontId="7" fillId="38" borderId="11" xfId="0" applyNumberFormat="1" applyFont="1" applyFill="1" applyBorder="1" applyAlignment="1">
      <alignment vertical="center"/>
    </xf>
    <xf numFmtId="172" fontId="9" fillId="32" borderId="11" xfId="0" applyNumberFormat="1" applyFont="1" applyFill="1" applyBorder="1" applyAlignment="1">
      <alignment vertical="center"/>
    </xf>
    <xf numFmtId="1" fontId="11" fillId="32" borderId="14" xfId="0" applyNumberFormat="1" applyFont="1" applyFill="1" applyBorder="1" applyAlignment="1">
      <alignment horizontal="center" vertical="center"/>
    </xf>
    <xf numFmtId="1" fontId="42" fillId="38" borderId="11" xfId="0" applyNumberFormat="1" applyFont="1" applyFill="1" applyBorder="1" applyAlignment="1">
      <alignment horizontal="center" vertical="center"/>
    </xf>
    <xf numFmtId="39" fontId="9" fillId="0" borderId="0" xfId="0" applyFont="1" applyBorder="1" applyAlignment="1">
      <alignment horizontal="center" vertical="center"/>
    </xf>
    <xf numFmtId="39" fontId="9" fillId="32" borderId="11" xfId="0" applyFont="1" applyFill="1" applyBorder="1" applyAlignment="1">
      <alignment horizontal="center" vertical="center"/>
    </xf>
    <xf numFmtId="39" fontId="7" fillId="36" borderId="11" xfId="0" applyFont="1" applyFill="1" applyBorder="1" applyAlignment="1">
      <alignment horizontal="center" vertical="center"/>
    </xf>
    <xf numFmtId="39" fontId="7" fillId="0" borderId="0" xfId="0" applyFont="1" applyBorder="1" applyAlignment="1">
      <alignment horizontal="center" vertical="center"/>
    </xf>
    <xf numFmtId="39" fontId="7" fillId="36" borderId="0" xfId="0" applyFont="1" applyFill="1" applyBorder="1" applyAlignment="1">
      <alignment horizontal="center" vertical="center"/>
    </xf>
    <xf numFmtId="39" fontId="7" fillId="0" borderId="12" xfId="0" applyFont="1" applyFill="1" applyBorder="1" applyAlignment="1">
      <alignment horizontal="center" vertical="center"/>
    </xf>
    <xf numFmtId="39" fontId="7" fillId="0" borderId="0" xfId="0" applyFont="1" applyFill="1" applyBorder="1" applyAlignment="1">
      <alignment horizontal="center" vertical="center"/>
    </xf>
    <xf numFmtId="39" fontId="9" fillId="0" borderId="0" xfId="0" applyFont="1" applyFill="1" applyBorder="1" applyAlignment="1">
      <alignment horizontal="center" vertical="center"/>
    </xf>
    <xf numFmtId="39" fontId="7" fillId="0" borderId="12" xfId="0" applyFont="1" applyBorder="1" applyAlignment="1">
      <alignment horizontal="center" vertical="center"/>
    </xf>
    <xf numFmtId="39" fontId="7" fillId="0" borderId="0" xfId="0" applyFont="1" applyFill="1" applyAlignment="1">
      <alignment horizontal="center" vertical="center"/>
    </xf>
    <xf numFmtId="1" fontId="42" fillId="38" borderId="13" xfId="0" applyNumberFormat="1" applyFont="1" applyFill="1" applyBorder="1" applyAlignment="1">
      <alignment horizontal="center" vertical="center"/>
    </xf>
    <xf numFmtId="39" fontId="9" fillId="32" borderId="11" xfId="0" applyFont="1" applyFill="1" applyBorder="1" applyAlignment="1">
      <alignment horizontal="center" vertical="center" wrapText="1"/>
    </xf>
    <xf numFmtId="39" fontId="7" fillId="32" borderId="11" xfId="0" applyFont="1" applyFill="1" applyBorder="1" applyAlignment="1">
      <alignment horizontal="center" vertical="center"/>
    </xf>
    <xf numFmtId="178" fontId="11" fillId="32" borderId="14" xfId="0" applyNumberFormat="1" applyFont="1" applyFill="1" applyBorder="1" applyAlignment="1">
      <alignment horizontal="center" vertical="center"/>
    </xf>
    <xf numFmtId="178" fontId="42" fillId="38" borderId="13" xfId="0" applyNumberFormat="1" applyFont="1" applyFill="1" applyBorder="1" applyAlignment="1">
      <alignment horizontal="center" vertical="center"/>
    </xf>
    <xf numFmtId="39" fontId="9" fillId="38" borderId="0" xfId="0" applyFont="1" applyFill="1" applyBorder="1" applyAlignment="1">
      <alignment horizontal="center" vertical="center"/>
    </xf>
    <xf numFmtId="39" fontId="9" fillId="38" borderId="11" xfId="0" applyFont="1" applyFill="1" applyBorder="1" applyAlignment="1">
      <alignment horizontal="center" vertical="center"/>
    </xf>
    <xf numFmtId="39" fontId="7" fillId="38" borderId="11" xfId="0" applyFont="1" applyFill="1" applyBorder="1" applyAlignment="1">
      <alignment horizontal="center" vertical="center"/>
    </xf>
    <xf numFmtId="39" fontId="7" fillId="38" borderId="0" xfId="0" applyFont="1" applyFill="1" applyBorder="1" applyAlignment="1">
      <alignment horizontal="center" vertical="center"/>
    </xf>
    <xf numFmtId="39" fontId="9" fillId="0" borderId="11" xfId="0" applyFont="1" applyFill="1" applyBorder="1" applyAlignment="1">
      <alignment horizontal="center" vertical="center"/>
    </xf>
    <xf numFmtId="49" fontId="16" fillId="33" borderId="11" xfId="0" applyNumberFormat="1" applyFont="1" applyFill="1" applyBorder="1" applyAlignment="1" applyProtection="1">
      <alignment horizontal="center" vertical="center" wrapText="1"/>
      <protection/>
    </xf>
    <xf numFmtId="39" fontId="17" fillId="33" borderId="11" xfId="0" applyFont="1" applyFill="1" applyBorder="1" applyAlignment="1" applyProtection="1">
      <alignment horizontal="center" vertical="center" wrapText="1"/>
      <protection/>
    </xf>
    <xf numFmtId="49" fontId="17" fillId="33" borderId="11" xfId="0" applyNumberFormat="1" applyFont="1" applyFill="1" applyBorder="1" applyAlignment="1" applyProtection="1">
      <alignment horizontal="center" vertical="center" wrapText="1"/>
      <protection/>
    </xf>
    <xf numFmtId="1" fontId="11" fillId="32" borderId="0" xfId="0" applyNumberFormat="1" applyFont="1" applyFill="1" applyBorder="1" applyAlignment="1">
      <alignment vertical="center"/>
    </xf>
    <xf numFmtId="1" fontId="18" fillId="35" borderId="0" xfId="0" applyNumberFormat="1" applyFont="1" applyFill="1" applyBorder="1" applyAlignment="1">
      <alignment vertical="center"/>
    </xf>
    <xf numFmtId="39" fontId="19" fillId="35" borderId="0" xfId="0" applyFont="1" applyFill="1" applyBorder="1" applyAlignment="1">
      <alignment vertical="center" wrapText="1"/>
    </xf>
    <xf numFmtId="175" fontId="20" fillId="35" borderId="0" xfId="54" applyNumberFormat="1" applyFont="1" applyFill="1" applyBorder="1" applyAlignment="1" applyProtection="1">
      <alignment vertical="center"/>
      <protection/>
    </xf>
    <xf numFmtId="180" fontId="7" fillId="0" borderId="11" xfId="53" applyNumberFormat="1" applyFont="1" applyFill="1" applyBorder="1" applyAlignment="1" applyProtection="1">
      <alignment vertical="center"/>
      <protection/>
    </xf>
    <xf numFmtId="4" fontId="31" fillId="38" borderId="15" xfId="0" applyNumberFormat="1" applyFont="1" applyFill="1" applyBorder="1" applyAlignment="1">
      <alignment vertical="center"/>
    </xf>
    <xf numFmtId="4" fontId="31" fillId="38" borderId="0" xfId="0" applyNumberFormat="1" applyFont="1" applyFill="1" applyBorder="1" applyAlignment="1" quotePrefix="1">
      <alignment vertical="center"/>
    </xf>
    <xf numFmtId="4" fontId="31" fillId="38" borderId="20" xfId="0" applyNumberFormat="1" applyFont="1" applyFill="1" applyBorder="1" applyAlignment="1" quotePrefix="1">
      <alignment vertical="center"/>
    </xf>
    <xf numFmtId="4" fontId="31" fillId="38" borderId="0" xfId="0" applyNumberFormat="1" applyFont="1" applyFill="1" applyBorder="1" applyAlignment="1">
      <alignment vertical="center"/>
    </xf>
    <xf numFmtId="4" fontId="31" fillId="38" borderId="20" xfId="0" applyNumberFormat="1" applyFont="1" applyFill="1" applyBorder="1" applyAlignment="1">
      <alignment vertical="center"/>
    </xf>
    <xf numFmtId="4" fontId="31" fillId="38" borderId="15" xfId="0" applyNumberFormat="1" applyFont="1" applyFill="1" applyBorder="1" applyAlignment="1" applyProtection="1">
      <alignment horizontal="center" vertical="center"/>
      <protection locked="0"/>
    </xf>
    <xf numFmtId="4" fontId="31" fillId="38" borderId="0" xfId="0" applyNumberFormat="1" applyFont="1" applyFill="1" applyBorder="1" applyAlignment="1" applyProtection="1">
      <alignment horizontal="center" vertical="center"/>
      <protection locked="0"/>
    </xf>
    <xf numFmtId="4" fontId="31" fillId="38" borderId="20" xfId="0" applyNumberFormat="1" applyFont="1" applyFill="1" applyBorder="1" applyAlignment="1" applyProtection="1">
      <alignment horizontal="center" vertical="center"/>
      <protection locked="0"/>
    </xf>
    <xf numFmtId="4" fontId="31" fillId="0" borderId="32" xfId="0" applyNumberFormat="1" applyFont="1" applyBorder="1" applyAlignment="1">
      <alignment horizontal="center"/>
    </xf>
    <xf numFmtId="4" fontId="31" fillId="0" borderId="33" xfId="0" applyNumberFormat="1" applyFont="1" applyBorder="1" applyAlignment="1">
      <alignment horizontal="center"/>
    </xf>
    <xf numFmtId="1" fontId="21" fillId="35" borderId="14" xfId="0" applyNumberFormat="1" applyFont="1" applyFill="1" applyBorder="1" applyAlignment="1">
      <alignment vertical="center"/>
    </xf>
    <xf numFmtId="39" fontId="22" fillId="35" borderId="13" xfId="0" applyFont="1" applyFill="1" applyBorder="1" applyAlignment="1">
      <alignment vertical="center"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1" fontId="11" fillId="38" borderId="14" xfId="0" applyNumberFormat="1" applyFont="1" applyFill="1" applyBorder="1" applyAlignment="1">
      <alignment horizontal="center" vertical="center"/>
    </xf>
    <xf numFmtId="39" fontId="0" fillId="38" borderId="13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lones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9"/>
  <sheetViews>
    <sheetView showGridLines="0" zoomScalePageLayoutView="0" workbookViewId="0" topLeftCell="A1">
      <selection activeCell="C5" sqref="C5"/>
    </sheetView>
  </sheetViews>
  <sheetFormatPr defaultColWidth="11.50390625" defaultRowHeight="12.75"/>
  <cols>
    <col min="1" max="1" width="0.5" style="66" customWidth="1"/>
    <col min="2" max="2" width="13.75390625" style="65" customWidth="1"/>
    <col min="3" max="3" width="57.125" style="66" customWidth="1"/>
    <col min="4" max="4" width="9.75390625" style="67" hidden="1" customWidth="1"/>
    <col min="5" max="5" width="15.875" style="66" customWidth="1"/>
    <col min="6" max="6" width="1.00390625" style="66" customWidth="1"/>
    <col min="7" max="7" width="17.00390625" style="66" bestFit="1" customWidth="1"/>
    <col min="8" max="16384" width="11.50390625" style="66" customWidth="1"/>
  </cols>
  <sheetData>
    <row r="1" spans="2:5" ht="20.25">
      <c r="B1" s="100"/>
      <c r="C1" s="101"/>
      <c r="D1" s="102"/>
      <c r="E1" s="103"/>
    </row>
    <row r="2" spans="2:5" ht="18">
      <c r="B2" s="150" t="s">
        <v>635</v>
      </c>
      <c r="C2" s="151"/>
      <c r="D2" s="151"/>
      <c r="E2" s="152"/>
    </row>
    <row r="3" spans="2:5" ht="18">
      <c r="B3" s="150" t="s">
        <v>636</v>
      </c>
      <c r="C3" s="153"/>
      <c r="D3" s="153"/>
      <c r="E3" s="154"/>
    </row>
    <row r="4" spans="2:5" ht="18">
      <c r="B4" s="155" t="s">
        <v>603</v>
      </c>
      <c r="C4" s="156"/>
      <c r="D4" s="156"/>
      <c r="E4" s="157"/>
    </row>
    <row r="5" spans="2:5" ht="13.5" thickBot="1">
      <c r="B5" s="104"/>
      <c r="C5" s="105"/>
      <c r="D5" s="106"/>
      <c r="E5" s="107"/>
    </row>
    <row r="6" spans="2:6" ht="31.5">
      <c r="B6" s="68" t="s">
        <v>594</v>
      </c>
      <c r="C6" s="69" t="s">
        <v>602</v>
      </c>
      <c r="D6" s="70" t="s">
        <v>2</v>
      </c>
      <c r="E6" s="77" t="s">
        <v>610</v>
      </c>
      <c r="F6" s="76"/>
    </row>
    <row r="7" spans="2:6" ht="19.5">
      <c r="B7" s="85" t="s">
        <v>604</v>
      </c>
      <c r="C7" s="81"/>
      <c r="D7" s="82"/>
      <c r="E7" s="86">
        <f>+E8+E15+E20</f>
        <v>0</v>
      </c>
      <c r="F7" s="73"/>
    </row>
    <row r="8" spans="2:6" ht="19.5">
      <c r="B8" s="87" t="s">
        <v>605</v>
      </c>
      <c r="C8" s="81"/>
      <c r="D8" s="82"/>
      <c r="E8" s="86">
        <f>+E10+E11+E12+E13</f>
        <v>0</v>
      </c>
      <c r="F8" s="73"/>
    </row>
    <row r="9" spans="2:6" ht="9" customHeight="1">
      <c r="B9" s="63"/>
      <c r="C9" s="71"/>
      <c r="D9" s="72"/>
      <c r="E9" s="78"/>
      <c r="F9" s="73"/>
    </row>
    <row r="10" spans="2:6" ht="15">
      <c r="B10" s="88" t="s">
        <v>606</v>
      </c>
      <c r="C10" s="79"/>
      <c r="D10" s="80"/>
      <c r="E10" s="89"/>
      <c r="F10" s="73"/>
    </row>
    <row r="11" spans="2:6" ht="15">
      <c r="B11" s="88" t="s">
        <v>633</v>
      </c>
      <c r="C11" s="79"/>
      <c r="D11" s="80"/>
      <c r="E11" s="89"/>
      <c r="F11" s="73"/>
    </row>
    <row r="12" spans="2:6" ht="15">
      <c r="B12" s="88" t="s">
        <v>612</v>
      </c>
      <c r="C12" s="79"/>
      <c r="D12" s="80"/>
      <c r="E12" s="89"/>
      <c r="F12" s="73"/>
    </row>
    <row r="13" spans="2:6" ht="15">
      <c r="B13" s="88" t="s">
        <v>611</v>
      </c>
      <c r="C13" s="79"/>
      <c r="D13" s="80"/>
      <c r="E13" s="89"/>
      <c r="F13" s="73"/>
    </row>
    <row r="14" spans="2:6" ht="15">
      <c r="B14" s="64"/>
      <c r="C14" s="71"/>
      <c r="D14" s="72"/>
      <c r="E14" s="78"/>
      <c r="F14" s="73"/>
    </row>
    <row r="15" spans="2:6" ht="19.5">
      <c r="B15" s="87" t="s">
        <v>607</v>
      </c>
      <c r="C15" s="81"/>
      <c r="D15" s="82"/>
      <c r="E15" s="86">
        <f>+E17+E18</f>
        <v>0</v>
      </c>
      <c r="F15" s="73"/>
    </row>
    <row r="16" spans="2:6" ht="4.5" customHeight="1">
      <c r="B16" s="64"/>
      <c r="C16" s="71"/>
      <c r="D16" s="72"/>
      <c r="E16" s="78"/>
      <c r="F16" s="73"/>
    </row>
    <row r="17" spans="2:6" ht="15">
      <c r="B17" s="88" t="s">
        <v>613</v>
      </c>
      <c r="C17" s="79"/>
      <c r="D17" s="80"/>
      <c r="E17" s="89"/>
      <c r="F17" s="73"/>
    </row>
    <row r="18" spans="2:6" ht="15">
      <c r="B18" s="88" t="s">
        <v>614</v>
      </c>
      <c r="C18" s="79"/>
      <c r="D18" s="80"/>
      <c r="E18" s="89"/>
      <c r="F18" s="73"/>
    </row>
    <row r="19" spans="2:6" ht="15">
      <c r="B19" s="64"/>
      <c r="C19" s="71"/>
      <c r="D19" s="72"/>
      <c r="E19" s="78"/>
      <c r="F19" s="73"/>
    </row>
    <row r="20" spans="2:6" ht="19.5">
      <c r="B20" s="87" t="s">
        <v>608</v>
      </c>
      <c r="C20" s="81"/>
      <c r="D20" s="82"/>
      <c r="E20" s="86">
        <f>+E22+E23</f>
        <v>0</v>
      </c>
      <c r="F20" s="73"/>
    </row>
    <row r="21" spans="2:6" ht="7.5" customHeight="1">
      <c r="B21" s="63"/>
      <c r="C21" s="71"/>
      <c r="D21" s="72"/>
      <c r="E21" s="78"/>
      <c r="F21" s="73"/>
    </row>
    <row r="22" spans="2:6" ht="15">
      <c r="B22" s="88" t="s">
        <v>609</v>
      </c>
      <c r="C22" s="79"/>
      <c r="D22" s="80"/>
      <c r="E22" s="89"/>
      <c r="F22" s="73"/>
    </row>
    <row r="23" spans="2:6" ht="15">
      <c r="B23" s="88" t="s">
        <v>609</v>
      </c>
      <c r="C23" s="79"/>
      <c r="D23" s="80"/>
      <c r="E23" s="89"/>
      <c r="F23" s="73"/>
    </row>
    <row r="24" spans="2:6" ht="15">
      <c r="B24" s="64"/>
      <c r="C24" s="71"/>
      <c r="D24" s="72"/>
      <c r="E24" s="78"/>
      <c r="F24" s="73"/>
    </row>
    <row r="25" spans="2:6" ht="19.5">
      <c r="B25" s="85" t="s">
        <v>619</v>
      </c>
      <c r="C25" s="81"/>
      <c r="D25" s="82"/>
      <c r="E25" s="86">
        <f>+E26</f>
        <v>0</v>
      </c>
      <c r="F25" s="73"/>
    </row>
    <row r="26" spans="2:6" ht="15">
      <c r="B26" s="90" t="s">
        <v>615</v>
      </c>
      <c r="C26" s="83"/>
      <c r="D26" s="84"/>
      <c r="E26" s="91"/>
      <c r="F26" s="73"/>
    </row>
    <row r="27" spans="2:6" ht="15">
      <c r="B27" s="64"/>
      <c r="C27" s="71"/>
      <c r="D27" s="72"/>
      <c r="E27" s="78"/>
      <c r="F27" s="73"/>
    </row>
    <row r="28" spans="2:6" ht="19.5">
      <c r="B28" s="93" t="s">
        <v>620</v>
      </c>
      <c r="C28" s="81"/>
      <c r="D28" s="82"/>
      <c r="E28" s="81">
        <f>+E29</f>
        <v>0</v>
      </c>
      <c r="F28" s="73"/>
    </row>
    <row r="29" spans="2:6" ht="15">
      <c r="B29" s="64" t="s">
        <v>618</v>
      </c>
      <c r="C29" s="71"/>
      <c r="D29" s="72"/>
      <c r="E29" s="78"/>
      <c r="F29" s="73"/>
    </row>
    <row r="30" spans="2:6" ht="15">
      <c r="B30" s="64"/>
      <c r="C30" s="71"/>
      <c r="D30" s="72"/>
      <c r="E30" s="78"/>
      <c r="F30" s="73"/>
    </row>
    <row r="31" spans="2:6" ht="19.5">
      <c r="B31" s="93" t="s">
        <v>634</v>
      </c>
      <c r="C31" s="71"/>
      <c r="D31" s="72"/>
      <c r="E31" s="78"/>
      <c r="F31" s="73"/>
    </row>
    <row r="32" spans="2:6" ht="18.75" thickBot="1">
      <c r="B32" s="158" t="s">
        <v>616</v>
      </c>
      <c r="C32" s="159"/>
      <c r="D32" s="74"/>
      <c r="E32" s="92">
        <f>+E25+E7+E28</f>
        <v>0</v>
      </c>
      <c r="F32" s="75"/>
    </row>
    <row r="33" ht="12.75">
      <c r="F33" s="75"/>
    </row>
    <row r="34" ht="12.75">
      <c r="F34" s="75"/>
    </row>
    <row r="35" ht="12.75">
      <c r="F35" s="75"/>
    </row>
    <row r="36" ht="12.75">
      <c r="F36" s="75"/>
    </row>
    <row r="37" ht="12.75">
      <c r="F37" s="75"/>
    </row>
    <row r="38" ht="12.75">
      <c r="F38" s="75"/>
    </row>
    <row r="39" ht="12.75">
      <c r="F39" s="75"/>
    </row>
  </sheetData>
  <sheetProtection/>
  <mergeCells count="2">
    <mergeCell ref="B4:E4"/>
    <mergeCell ref="B32:C32"/>
  </mergeCells>
  <printOptions horizontalCentered="1" verticalCentered="1"/>
  <pageMargins left="0.1968503937007874" right="0.1968503937007874" top="0.3937007874015748" bottom="0.984251968503937" header="0" footer="0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I365"/>
  <sheetViews>
    <sheetView showGridLines="0" tabSelected="1" zoomScaleSheetLayoutView="75" zoomScalePageLayoutView="0" workbookViewId="0" topLeftCell="B1">
      <selection activeCell="C17" sqref="C17"/>
    </sheetView>
  </sheetViews>
  <sheetFormatPr defaultColWidth="14.625" defaultRowHeight="12.75"/>
  <cols>
    <col min="1" max="1" width="4.50390625" style="12" hidden="1" customWidth="1"/>
    <col min="2" max="2" width="7.625" style="12" customWidth="1"/>
    <col min="3" max="3" width="62.75390625" style="12" customWidth="1"/>
    <col min="4" max="4" width="19.25390625" style="12" customWidth="1"/>
    <col min="5" max="6" width="15.875" style="12" customWidth="1"/>
    <col min="7" max="7" width="14.375" style="12" customWidth="1"/>
    <col min="8" max="8" width="16.00390625" style="12" customWidth="1"/>
    <col min="9" max="9" width="5.875" style="12" customWidth="1"/>
    <col min="10" max="16384" width="14.625" style="12" customWidth="1"/>
  </cols>
  <sheetData>
    <row r="1" spans="2:3" ht="26.25" customHeight="1">
      <c r="B1" s="98"/>
      <c r="C1" s="99"/>
    </row>
    <row r="2" spans="2:6" s="13" customFormat="1" ht="18.75">
      <c r="B2" s="94" t="s">
        <v>637</v>
      </c>
      <c r="C2" s="96"/>
      <c r="D2" s="14"/>
      <c r="E2" s="14"/>
      <c r="F2" s="14"/>
    </row>
    <row r="3" spans="2:6" s="13" customFormat="1" ht="18.75">
      <c r="B3" s="94" t="s">
        <v>638</v>
      </c>
      <c r="C3" s="96"/>
      <c r="D3" s="14"/>
      <c r="E3" s="14"/>
      <c r="F3" s="14"/>
    </row>
    <row r="4" spans="2:6" s="13" customFormat="1" ht="18.75">
      <c r="B4" s="94" t="s">
        <v>593</v>
      </c>
      <c r="C4" s="96"/>
      <c r="D4" s="14"/>
      <c r="E4" s="14"/>
      <c r="F4" s="14"/>
    </row>
    <row r="5" spans="2:8" s="13" customFormat="1" ht="14.25" customHeight="1">
      <c r="B5" s="95"/>
      <c r="C5" s="97"/>
      <c r="D5" s="15"/>
      <c r="E5" s="15"/>
      <c r="F5" s="15"/>
      <c r="G5" s="15"/>
      <c r="H5" s="15"/>
    </row>
    <row r="6" spans="2:8" s="16" customFormat="1" ht="18.75">
      <c r="B6" s="59"/>
      <c r="C6" s="59">
        <f>IF(D360&lt;&gt;INGRESOS!E32,"EXISTE DIFERENCIA ENTRE INGRESOS Y EGRESOS","")</f>
      </c>
      <c r="D6" s="59"/>
      <c r="E6" s="11" t="s">
        <v>588</v>
      </c>
      <c r="F6" s="11" t="s">
        <v>589</v>
      </c>
      <c r="G6" s="11" t="s">
        <v>590</v>
      </c>
      <c r="H6" s="11" t="s">
        <v>599</v>
      </c>
    </row>
    <row r="7" spans="1:8" ht="72.75" customHeight="1">
      <c r="A7" s="8" t="s">
        <v>591</v>
      </c>
      <c r="B7" s="60" t="s">
        <v>594</v>
      </c>
      <c r="C7" s="62" t="s">
        <v>0</v>
      </c>
      <c r="D7" s="61" t="s">
        <v>601</v>
      </c>
      <c r="E7" s="61" t="s">
        <v>595</v>
      </c>
      <c r="F7" s="61" t="s">
        <v>596</v>
      </c>
      <c r="G7" s="61" t="s">
        <v>597</v>
      </c>
      <c r="H7" s="61" t="s">
        <v>626</v>
      </c>
    </row>
    <row r="8" spans="1:8" ht="15" customHeight="1">
      <c r="A8" s="162"/>
      <c r="B8" s="163"/>
      <c r="C8" s="17"/>
      <c r="D8" s="18"/>
      <c r="E8" s="18"/>
      <c r="F8" s="18"/>
      <c r="G8" s="18"/>
      <c r="H8" s="18"/>
    </row>
    <row r="9" spans="1:9" ht="24" customHeight="1">
      <c r="A9" s="19">
        <v>0</v>
      </c>
      <c r="B9" s="20">
        <v>0</v>
      </c>
      <c r="C9" s="21" t="s">
        <v>3</v>
      </c>
      <c r="D9" s="10">
        <f>+D12+D19+D26+D33+D40+D47</f>
        <v>0</v>
      </c>
      <c r="E9" s="10">
        <f>+E12+E19+E26+E33+E40+E47</f>
        <v>0</v>
      </c>
      <c r="F9" s="10">
        <f>+F12+F19+F26+F33+F40+F47</f>
        <v>0</v>
      </c>
      <c r="G9" s="10">
        <f>+G12+G19+G26+G33+G40+G47</f>
        <v>0</v>
      </c>
      <c r="H9" s="10">
        <f>+H12+H19+H26+H33+H40+H47</f>
        <v>0</v>
      </c>
      <c r="I9" s="22"/>
    </row>
    <row r="10" spans="1:9" ht="24" customHeight="1">
      <c r="A10" s="145"/>
      <c r="B10" s="146"/>
      <c r="C10" s="147"/>
      <c r="D10" s="148">
        <f>D12+D19+D26</f>
        <v>0</v>
      </c>
      <c r="E10" s="148">
        <f>E12+E19+E26</f>
        <v>0</v>
      </c>
      <c r="F10" s="148">
        <f>F12+F19+F26</f>
        <v>0</v>
      </c>
      <c r="G10" s="148">
        <f>G12+G19+G26</f>
        <v>0</v>
      </c>
      <c r="H10" s="148">
        <f>H12+H19+H26</f>
        <v>0</v>
      </c>
      <c r="I10" s="22"/>
    </row>
    <row r="11" spans="1:9" ht="15" customHeight="1">
      <c r="A11" s="23"/>
      <c r="B11" s="23"/>
      <c r="C11" s="24"/>
      <c r="D11" s="25"/>
      <c r="E11" s="3"/>
      <c r="F11" s="3"/>
      <c r="G11" s="3"/>
      <c r="H11" s="3"/>
      <c r="I11" s="22"/>
    </row>
    <row r="12" spans="1:9" ht="15" customHeight="1">
      <c r="A12" s="26" t="s">
        <v>4</v>
      </c>
      <c r="B12" s="26" t="s">
        <v>5</v>
      </c>
      <c r="C12" s="27" t="s">
        <v>6</v>
      </c>
      <c r="D12" s="1">
        <f>SUM(D13:D17)</f>
        <v>0</v>
      </c>
      <c r="E12" s="1">
        <f>SUM(E13:E17)</f>
        <v>0</v>
      </c>
      <c r="F12" s="1">
        <f>SUM(F13:F17)</f>
        <v>0</v>
      </c>
      <c r="G12" s="1">
        <f>SUM(G13:G17)</f>
        <v>0</v>
      </c>
      <c r="H12" s="1">
        <f>SUM(H13:H17)</f>
        <v>0</v>
      </c>
      <c r="I12" s="22"/>
    </row>
    <row r="13" spans="1:9" ht="15" customHeight="1">
      <c r="A13" s="28" t="s">
        <v>4</v>
      </c>
      <c r="B13" s="28" t="s">
        <v>7</v>
      </c>
      <c r="C13" s="29" t="s">
        <v>8</v>
      </c>
      <c r="D13" s="3">
        <f>SUM(E13:H13)</f>
        <v>0</v>
      </c>
      <c r="E13" s="9">
        <v>0</v>
      </c>
      <c r="F13" s="9">
        <v>0</v>
      </c>
      <c r="G13" s="9">
        <v>0</v>
      </c>
      <c r="H13" s="9">
        <v>0</v>
      </c>
      <c r="I13" s="22"/>
    </row>
    <row r="14" spans="1:9" ht="15" customHeight="1">
      <c r="A14" s="28" t="s">
        <v>4</v>
      </c>
      <c r="B14" s="28" t="s">
        <v>9</v>
      </c>
      <c r="C14" s="29" t="s">
        <v>10</v>
      </c>
      <c r="D14" s="3">
        <v>0</v>
      </c>
      <c r="E14" s="9">
        <v>0</v>
      </c>
      <c r="F14" s="9">
        <v>0</v>
      </c>
      <c r="G14" s="9">
        <v>0</v>
      </c>
      <c r="H14" s="9">
        <v>0</v>
      </c>
      <c r="I14" s="22"/>
    </row>
    <row r="15" spans="1:9" ht="15" customHeight="1">
      <c r="A15" s="28" t="s">
        <v>4</v>
      </c>
      <c r="B15" s="28" t="s">
        <v>11</v>
      </c>
      <c r="C15" s="29" t="s">
        <v>12</v>
      </c>
      <c r="D15" s="3">
        <f>E15+F15</f>
        <v>0</v>
      </c>
      <c r="E15" s="9">
        <v>0</v>
      </c>
      <c r="F15" s="9">
        <v>0</v>
      </c>
      <c r="G15" s="9">
        <v>0</v>
      </c>
      <c r="H15" s="9">
        <v>0</v>
      </c>
      <c r="I15" s="22"/>
    </row>
    <row r="16" spans="1:9" ht="15" customHeight="1">
      <c r="A16" s="28" t="s">
        <v>4</v>
      </c>
      <c r="B16" s="28" t="s">
        <v>13</v>
      </c>
      <c r="C16" s="29" t="s">
        <v>14</v>
      </c>
      <c r="D16" s="3">
        <f>E16+F16</f>
        <v>0</v>
      </c>
      <c r="E16" s="9">
        <v>0</v>
      </c>
      <c r="F16" s="9">
        <v>0</v>
      </c>
      <c r="G16" s="9">
        <v>0</v>
      </c>
      <c r="H16" s="9">
        <v>0</v>
      </c>
      <c r="I16" s="22"/>
    </row>
    <row r="17" spans="1:9" ht="15" customHeight="1">
      <c r="A17" s="28" t="s">
        <v>4</v>
      </c>
      <c r="B17" s="28" t="s">
        <v>15</v>
      </c>
      <c r="C17" s="29" t="s">
        <v>16</v>
      </c>
      <c r="D17" s="3">
        <f>SUM(E17:H17)</f>
        <v>0</v>
      </c>
      <c r="E17" s="9">
        <v>0</v>
      </c>
      <c r="F17" s="9">
        <v>0</v>
      </c>
      <c r="G17" s="9">
        <v>0</v>
      </c>
      <c r="H17" s="9">
        <v>0</v>
      </c>
      <c r="I17" s="22"/>
    </row>
    <row r="18" spans="1:9" ht="15" customHeight="1">
      <c r="A18" s="30"/>
      <c r="B18" s="30"/>
      <c r="C18" s="5">
        <f>SUM(E18:F18)</f>
        <v>0</v>
      </c>
      <c r="D18" s="5"/>
      <c r="E18" s="6"/>
      <c r="F18" s="3"/>
      <c r="G18" s="3"/>
      <c r="H18" s="3"/>
      <c r="I18" s="22"/>
    </row>
    <row r="19" spans="1:9" ht="15" customHeight="1">
      <c r="A19" s="26" t="s">
        <v>4</v>
      </c>
      <c r="B19" s="26" t="s">
        <v>17</v>
      </c>
      <c r="C19" s="27" t="s">
        <v>18</v>
      </c>
      <c r="D19" s="1">
        <f>SUM(D20:D24)</f>
        <v>0</v>
      </c>
      <c r="E19" s="1">
        <f>SUM(E20:E24)</f>
        <v>0</v>
      </c>
      <c r="F19" s="1">
        <f>SUM(F20:F24)</f>
        <v>0</v>
      </c>
      <c r="G19" s="1">
        <f>SUM(G20:G24)</f>
        <v>0</v>
      </c>
      <c r="H19" s="1">
        <f>SUM(H20:H24)</f>
        <v>0</v>
      </c>
      <c r="I19" s="22"/>
    </row>
    <row r="20" spans="1:9" ht="15" customHeight="1">
      <c r="A20" s="28" t="s">
        <v>4</v>
      </c>
      <c r="B20" s="28" t="s">
        <v>19</v>
      </c>
      <c r="C20" s="29" t="s">
        <v>20</v>
      </c>
      <c r="D20" s="3">
        <f>SUM(E20:H20)</f>
        <v>0</v>
      </c>
      <c r="E20" s="9">
        <v>0</v>
      </c>
      <c r="F20" s="9">
        <v>0</v>
      </c>
      <c r="G20" s="9">
        <v>0</v>
      </c>
      <c r="H20" s="9">
        <v>0</v>
      </c>
      <c r="I20" s="22"/>
    </row>
    <row r="21" spans="1:9" ht="15" customHeight="1">
      <c r="A21" s="28" t="s">
        <v>4</v>
      </c>
      <c r="B21" s="28" t="s">
        <v>21</v>
      </c>
      <c r="C21" s="29" t="s">
        <v>22</v>
      </c>
      <c r="D21" s="3">
        <f>SUM(E21:H21)</f>
        <v>0</v>
      </c>
      <c r="E21" s="9">
        <v>0</v>
      </c>
      <c r="F21" s="9">
        <v>0</v>
      </c>
      <c r="G21" s="9">
        <v>0</v>
      </c>
      <c r="H21" s="9">
        <v>0</v>
      </c>
      <c r="I21" s="22"/>
    </row>
    <row r="22" spans="1:9" ht="15" customHeight="1">
      <c r="A22" s="28" t="s">
        <v>4</v>
      </c>
      <c r="B22" s="28" t="s">
        <v>23</v>
      </c>
      <c r="C22" s="29" t="s">
        <v>24</v>
      </c>
      <c r="D22" s="3">
        <f>SUM(E22:H22)</f>
        <v>0</v>
      </c>
      <c r="E22" s="9">
        <v>0</v>
      </c>
      <c r="F22" s="9">
        <v>0</v>
      </c>
      <c r="G22" s="9">
        <v>0</v>
      </c>
      <c r="H22" s="9">
        <v>0</v>
      </c>
      <c r="I22" s="22"/>
    </row>
    <row r="23" spans="1:9" ht="15" customHeight="1">
      <c r="A23" s="28" t="s">
        <v>4</v>
      </c>
      <c r="B23" s="28" t="s">
        <v>25</v>
      </c>
      <c r="C23" s="29" t="s">
        <v>26</v>
      </c>
      <c r="D23" s="3">
        <f>SUM(E23:H23)</f>
        <v>0</v>
      </c>
      <c r="E23" s="9">
        <v>0</v>
      </c>
      <c r="F23" s="9">
        <v>0</v>
      </c>
      <c r="G23" s="9">
        <v>0</v>
      </c>
      <c r="H23" s="9">
        <v>0</v>
      </c>
      <c r="I23" s="22"/>
    </row>
    <row r="24" spans="1:9" ht="15" customHeight="1">
      <c r="A24" s="28" t="s">
        <v>4</v>
      </c>
      <c r="B24" s="28" t="s">
        <v>27</v>
      </c>
      <c r="C24" s="29" t="s">
        <v>28</v>
      </c>
      <c r="D24" s="3">
        <f>SUM(E24:H24)</f>
        <v>0</v>
      </c>
      <c r="E24" s="9">
        <v>0</v>
      </c>
      <c r="F24" s="9">
        <v>0</v>
      </c>
      <c r="G24" s="9">
        <v>0</v>
      </c>
      <c r="H24" s="9">
        <v>0</v>
      </c>
      <c r="I24" s="22"/>
    </row>
    <row r="25" spans="1:9" ht="15" customHeight="1">
      <c r="A25" s="31"/>
      <c r="B25" s="32"/>
      <c r="C25" s="33"/>
      <c r="D25" s="5"/>
      <c r="E25" s="4"/>
      <c r="F25" s="4"/>
      <c r="G25" s="4"/>
      <c r="H25" s="4"/>
      <c r="I25" s="22"/>
    </row>
    <row r="26" spans="1:8" ht="15" customHeight="1">
      <c r="A26" s="26" t="s">
        <v>4</v>
      </c>
      <c r="B26" s="26" t="s">
        <v>29</v>
      </c>
      <c r="C26" s="27" t="s">
        <v>30</v>
      </c>
      <c r="D26" s="1">
        <f>SUM(D27:D31)</f>
        <v>0</v>
      </c>
      <c r="E26" s="1">
        <f>SUM(E27:E31)</f>
        <v>0</v>
      </c>
      <c r="F26" s="1">
        <f>SUM(F27:F31)</f>
        <v>0</v>
      </c>
      <c r="G26" s="1">
        <f>SUM(G27:G31)</f>
        <v>0</v>
      </c>
      <c r="H26" s="1">
        <f>SUM(H27:H31)</f>
        <v>0</v>
      </c>
    </row>
    <row r="27" spans="1:8" ht="15" customHeight="1">
      <c r="A27" s="28" t="s">
        <v>4</v>
      </c>
      <c r="B27" s="28" t="s">
        <v>31</v>
      </c>
      <c r="C27" s="29" t="s">
        <v>32</v>
      </c>
      <c r="D27" s="3">
        <f>SUM(E27:H27)</f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5" customHeight="1">
      <c r="A28" s="28" t="s">
        <v>4</v>
      </c>
      <c r="B28" s="28" t="s">
        <v>33</v>
      </c>
      <c r="C28" s="29" t="s">
        <v>34</v>
      </c>
      <c r="D28" s="3">
        <f>SUM(E28:H28)</f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5" customHeight="1">
      <c r="A29" s="28" t="s">
        <v>4</v>
      </c>
      <c r="B29" s="28" t="s">
        <v>35</v>
      </c>
      <c r="C29" s="29" t="s">
        <v>36</v>
      </c>
      <c r="D29" s="3">
        <f>SUM(E29:H29)</f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5" customHeight="1">
      <c r="A30" s="28" t="s">
        <v>4</v>
      </c>
      <c r="B30" s="28" t="s">
        <v>37</v>
      </c>
      <c r="C30" s="29" t="s">
        <v>38</v>
      </c>
      <c r="D30" s="3">
        <f>SUM(E30:H30)</f>
        <v>0</v>
      </c>
      <c r="E30" s="9">
        <v>0</v>
      </c>
      <c r="F30" s="9">
        <v>0</v>
      </c>
      <c r="G30" s="9">
        <v>0</v>
      </c>
      <c r="H30" s="9">
        <v>0</v>
      </c>
    </row>
    <row r="31" spans="1:8" ht="15" customHeight="1">
      <c r="A31" s="28" t="s">
        <v>4</v>
      </c>
      <c r="B31" s="28" t="s">
        <v>39</v>
      </c>
      <c r="C31" s="29" t="s">
        <v>40</v>
      </c>
      <c r="D31" s="3">
        <f>SUM(E31:H31)</f>
        <v>0</v>
      </c>
      <c r="E31" s="9">
        <v>0</v>
      </c>
      <c r="F31" s="9">
        <v>0</v>
      </c>
      <c r="G31" s="9">
        <v>0</v>
      </c>
      <c r="H31" s="9">
        <v>0</v>
      </c>
    </row>
    <row r="32" spans="1:8" ht="15" customHeight="1">
      <c r="A32" s="30"/>
      <c r="B32" s="34"/>
      <c r="C32" s="35"/>
      <c r="D32" s="25"/>
      <c r="E32" s="3"/>
      <c r="F32" s="3"/>
      <c r="G32" s="3"/>
      <c r="H32" s="3"/>
    </row>
    <row r="33" spans="1:8" ht="31.5">
      <c r="A33" s="26" t="s">
        <v>41</v>
      </c>
      <c r="B33" s="26" t="s">
        <v>42</v>
      </c>
      <c r="C33" s="27" t="s">
        <v>43</v>
      </c>
      <c r="D33" s="1">
        <f>SUM(D34:D38)</f>
        <v>0</v>
      </c>
      <c r="E33" s="1">
        <f>SUM(E34:E38)</f>
        <v>0</v>
      </c>
      <c r="F33" s="1">
        <f>SUM(F34:F38)</f>
        <v>0</v>
      </c>
      <c r="G33" s="1">
        <f>SUM(G34:G38)</f>
        <v>0</v>
      </c>
      <c r="H33" s="1">
        <f>SUM(H34:H38)</f>
        <v>0</v>
      </c>
    </row>
    <row r="34" spans="1:8" ht="15" customHeight="1">
      <c r="A34" s="28" t="s">
        <v>41</v>
      </c>
      <c r="B34" s="28" t="s">
        <v>44</v>
      </c>
      <c r="C34" s="29" t="s">
        <v>627</v>
      </c>
      <c r="D34" s="3">
        <f>D10*0.1417</f>
        <v>0</v>
      </c>
      <c r="E34" s="3">
        <f>E10*0.1417</f>
        <v>0</v>
      </c>
      <c r="F34" s="3">
        <f>F10*0.1417</f>
        <v>0</v>
      </c>
      <c r="G34" s="3">
        <f>G10*0.1417</f>
        <v>0</v>
      </c>
      <c r="H34" s="3">
        <f>H10*0.1417</f>
        <v>0</v>
      </c>
    </row>
    <row r="35" spans="1:8" ht="15" customHeight="1">
      <c r="A35" s="28" t="s">
        <v>41</v>
      </c>
      <c r="B35" s="28" t="s">
        <v>45</v>
      </c>
      <c r="C35" s="29" t="s">
        <v>46</v>
      </c>
      <c r="D35" s="3">
        <f>D10*0.005</f>
        <v>0</v>
      </c>
      <c r="E35" s="3">
        <f>E10*0.005</f>
        <v>0</v>
      </c>
      <c r="F35" s="3">
        <f>F10*0.005</f>
        <v>0</v>
      </c>
      <c r="G35" s="3">
        <f>G10*0.005</f>
        <v>0</v>
      </c>
      <c r="H35" s="3">
        <f>H10*0.005</f>
        <v>0</v>
      </c>
    </row>
    <row r="36" spans="1:8" ht="15" customHeight="1">
      <c r="A36" s="28" t="s">
        <v>41</v>
      </c>
      <c r="B36" s="28" t="s">
        <v>47</v>
      </c>
      <c r="C36" s="29" t="s">
        <v>48</v>
      </c>
      <c r="D36" s="3">
        <f>D10*0.015</f>
        <v>0</v>
      </c>
      <c r="E36" s="3">
        <f>E10*0.015</f>
        <v>0</v>
      </c>
      <c r="F36" s="3">
        <f>F10*0.015</f>
        <v>0</v>
      </c>
      <c r="G36" s="3">
        <f>G10*0.015</f>
        <v>0</v>
      </c>
      <c r="H36" s="3">
        <f>H10*0.015</f>
        <v>0</v>
      </c>
    </row>
    <row r="37" spans="1:8" ht="15" customHeight="1">
      <c r="A37" s="28" t="s">
        <v>41</v>
      </c>
      <c r="B37" s="28" t="s">
        <v>49</v>
      </c>
      <c r="C37" s="29" t="s">
        <v>586</v>
      </c>
      <c r="D37" s="3">
        <f>D10*0.05</f>
        <v>0</v>
      </c>
      <c r="E37" s="3">
        <f>E10*0.05</f>
        <v>0</v>
      </c>
      <c r="F37" s="3">
        <f>F10*0.05</f>
        <v>0</v>
      </c>
      <c r="G37" s="3">
        <f>G10*0.05</f>
        <v>0</v>
      </c>
      <c r="H37" s="3">
        <f>H10*0.05</f>
        <v>0</v>
      </c>
    </row>
    <row r="38" spans="1:8" ht="15.75">
      <c r="A38" s="28" t="s">
        <v>41</v>
      </c>
      <c r="B38" s="28" t="s">
        <v>50</v>
      </c>
      <c r="C38" s="29" t="s">
        <v>628</v>
      </c>
      <c r="D38" s="149">
        <f>D10*0.0025</f>
        <v>0</v>
      </c>
      <c r="E38" s="149">
        <f>E10*0.0025</f>
        <v>0</v>
      </c>
      <c r="F38" s="149">
        <f>F10*0.0025</f>
        <v>0</v>
      </c>
      <c r="G38" s="149">
        <f>G10*0.0025</f>
        <v>0</v>
      </c>
      <c r="H38" s="149">
        <f>H10*0.0025</f>
        <v>0</v>
      </c>
    </row>
    <row r="39" spans="1:8" ht="15" customHeight="1">
      <c r="A39" s="34"/>
      <c r="B39" s="34"/>
      <c r="C39" s="36"/>
      <c r="D39" s="25"/>
      <c r="E39" s="3"/>
      <c r="F39" s="3"/>
      <c r="G39" s="3"/>
      <c r="H39" s="3"/>
    </row>
    <row r="40" spans="1:8" ht="31.5">
      <c r="A40" s="26" t="s">
        <v>41</v>
      </c>
      <c r="B40" s="26" t="s">
        <v>52</v>
      </c>
      <c r="C40" s="27" t="s">
        <v>53</v>
      </c>
      <c r="D40" s="1">
        <f>SUM(D41:D45)</f>
        <v>0</v>
      </c>
      <c r="E40" s="1">
        <f>SUM(E41:E45)</f>
        <v>0</v>
      </c>
      <c r="F40" s="1">
        <f>SUM(F41:F45)</f>
        <v>0</v>
      </c>
      <c r="G40" s="1">
        <f>SUM(G41:G45)</f>
        <v>0</v>
      </c>
      <c r="H40" s="1">
        <f>SUM(H41:H45)</f>
        <v>0</v>
      </c>
    </row>
    <row r="41" spans="1:8" ht="15" customHeight="1">
      <c r="A41" s="28" t="s">
        <v>41</v>
      </c>
      <c r="B41" s="28" t="s">
        <v>54</v>
      </c>
      <c r="C41" s="29" t="s">
        <v>629</v>
      </c>
      <c r="D41" s="3">
        <f>D10*0.005</f>
        <v>0</v>
      </c>
      <c r="E41" s="3">
        <f>E10*0.005</f>
        <v>0</v>
      </c>
      <c r="F41" s="3">
        <f>F10*0.005</f>
        <v>0</v>
      </c>
      <c r="G41" s="3">
        <f>G10*0.005</f>
        <v>0</v>
      </c>
      <c r="H41" s="3">
        <f>H10*0.005</f>
        <v>0</v>
      </c>
    </row>
    <row r="42" spans="1:8" ht="15" customHeight="1">
      <c r="A42" s="28" t="s">
        <v>41</v>
      </c>
      <c r="B42" s="28" t="s">
        <v>55</v>
      </c>
      <c r="C42" s="29" t="s">
        <v>632</v>
      </c>
      <c r="D42" s="3">
        <f>D10*0.0025</f>
        <v>0</v>
      </c>
      <c r="E42" s="3">
        <f>E10*0.0025</f>
        <v>0</v>
      </c>
      <c r="F42" s="3">
        <f>F10*0.0025</f>
        <v>0</v>
      </c>
      <c r="G42" s="3">
        <f>G10*0.0025</f>
        <v>0</v>
      </c>
      <c r="H42" s="3">
        <f>H10*0.0025</f>
        <v>0</v>
      </c>
    </row>
    <row r="43" spans="1:8" ht="15" customHeight="1">
      <c r="A43" s="28" t="s">
        <v>41</v>
      </c>
      <c r="B43" s="28" t="s">
        <v>57</v>
      </c>
      <c r="C43" s="29" t="s">
        <v>630</v>
      </c>
      <c r="D43" s="3">
        <f>D10*0.03</f>
        <v>0</v>
      </c>
      <c r="E43" s="3">
        <f>E10*0.03</f>
        <v>0</v>
      </c>
      <c r="F43" s="3">
        <f>F10*0.03</f>
        <v>0</v>
      </c>
      <c r="G43" s="3">
        <f>G10*0.03</f>
        <v>0</v>
      </c>
      <c r="H43" s="3">
        <f>H10*0.03</f>
        <v>0</v>
      </c>
    </row>
    <row r="44" spans="1:8" ht="15" customHeight="1">
      <c r="A44" s="28" t="s">
        <v>41</v>
      </c>
      <c r="B44" s="28" t="s">
        <v>59</v>
      </c>
      <c r="C44" s="29" t="s">
        <v>631</v>
      </c>
      <c r="D44" s="3">
        <f>D10*0.01</f>
        <v>0</v>
      </c>
      <c r="E44" s="3">
        <f>E10*0.01</f>
        <v>0</v>
      </c>
      <c r="F44" s="3">
        <f>F10*0.01</f>
        <v>0</v>
      </c>
      <c r="G44" s="3">
        <f>G10*0.01</f>
        <v>0</v>
      </c>
      <c r="H44" s="3">
        <f>H10*0.01</f>
        <v>0</v>
      </c>
    </row>
    <row r="45" spans="1:8" ht="15" customHeight="1">
      <c r="A45" s="28" t="s">
        <v>41</v>
      </c>
      <c r="B45" s="28" t="s">
        <v>61</v>
      </c>
      <c r="C45" s="29" t="s">
        <v>62</v>
      </c>
      <c r="D45" s="3">
        <f>SUM(E45:H45)</f>
        <v>0</v>
      </c>
      <c r="E45" s="3">
        <f>SUM(F45:I45)</f>
        <v>0</v>
      </c>
      <c r="F45" s="3">
        <f>SUM(G45:J45)</f>
        <v>0</v>
      </c>
      <c r="G45" s="3">
        <f>SUM(H45:K45)</f>
        <v>0</v>
      </c>
      <c r="H45" s="3">
        <f>SUM(I45:L45)</f>
        <v>0</v>
      </c>
    </row>
    <row r="46" spans="1:8" ht="9.75" customHeight="1">
      <c r="A46" s="34"/>
      <c r="B46" s="34"/>
      <c r="C46" s="35"/>
      <c r="D46" s="2"/>
      <c r="E46" s="7"/>
      <c r="F46" s="3"/>
      <c r="G46" s="3"/>
      <c r="H46" s="3"/>
    </row>
    <row r="47" spans="1:8" ht="15" customHeight="1">
      <c r="A47" s="26" t="s">
        <v>4</v>
      </c>
      <c r="B47" s="26" t="s">
        <v>63</v>
      </c>
      <c r="C47" s="27" t="s">
        <v>64</v>
      </c>
      <c r="D47" s="1">
        <f>SUM(D48:D49)</f>
        <v>0</v>
      </c>
      <c r="E47" s="1">
        <f>SUM(E48:E49)</f>
        <v>0</v>
      </c>
      <c r="F47" s="1">
        <f>SUM(F48:F49)</f>
        <v>0</v>
      </c>
      <c r="G47" s="1">
        <f>SUM(G48:G49)</f>
        <v>0</v>
      </c>
      <c r="H47" s="1">
        <f>SUM(H48:H49)</f>
        <v>0</v>
      </c>
    </row>
    <row r="48" spans="1:8" ht="15" customHeight="1">
      <c r="A48" s="28" t="s">
        <v>4</v>
      </c>
      <c r="B48" s="28" t="s">
        <v>65</v>
      </c>
      <c r="C48" s="29" t="s">
        <v>66</v>
      </c>
      <c r="D48" s="3">
        <f>E48+F48</f>
        <v>0</v>
      </c>
      <c r="E48" s="9">
        <v>0</v>
      </c>
      <c r="F48" s="3">
        <v>0</v>
      </c>
      <c r="G48" s="3">
        <v>0</v>
      </c>
      <c r="H48" s="3">
        <v>0</v>
      </c>
    </row>
    <row r="49" spans="1:8" ht="15" customHeight="1">
      <c r="A49" s="28" t="s">
        <v>4</v>
      </c>
      <c r="B49" s="28" t="s">
        <v>67</v>
      </c>
      <c r="C49" s="29" t="s">
        <v>68</v>
      </c>
      <c r="D49" s="3">
        <f>E49+F49</f>
        <v>0</v>
      </c>
      <c r="E49" s="9">
        <v>0</v>
      </c>
      <c r="F49" s="3">
        <v>0</v>
      </c>
      <c r="G49" s="3">
        <v>0</v>
      </c>
      <c r="H49" s="3">
        <v>0</v>
      </c>
    </row>
    <row r="50" spans="1:8" ht="15" customHeight="1">
      <c r="A50" s="34"/>
      <c r="B50" s="34"/>
      <c r="C50" s="36"/>
      <c r="D50" s="25"/>
      <c r="E50" s="3"/>
      <c r="F50" s="3"/>
      <c r="G50" s="3"/>
      <c r="H50" s="3"/>
    </row>
    <row r="51" spans="1:8" ht="24" customHeight="1">
      <c r="A51" s="160">
        <v>1</v>
      </c>
      <c r="B51" s="161"/>
      <c r="C51" s="21" t="s">
        <v>69</v>
      </c>
      <c r="D51" s="10">
        <f>+D53+D60+D67+D76+D85+D91+D96+D101+D112+D118</f>
        <v>0</v>
      </c>
      <c r="E51" s="10">
        <f>+E53+E60+E67+E76+E85+E91+E96+E101+E112+E118</f>
        <v>0</v>
      </c>
      <c r="F51" s="10">
        <f>+F53+F60+F67+F76+F85+F91+F96+F101+F112+F118</f>
        <v>0</v>
      </c>
      <c r="G51" s="10">
        <f>+G53+G60+G67+G76+G85+G91+G96+G101+G112+G118</f>
        <v>0</v>
      </c>
      <c r="H51" s="10">
        <f>+H53+H60+H67+H76+H85+H91+H96+H101+H112+H118</f>
        <v>0</v>
      </c>
    </row>
    <row r="52" spans="1:8" ht="15" customHeight="1">
      <c r="A52" s="37"/>
      <c r="B52" s="37"/>
      <c r="C52" s="24"/>
      <c r="D52" s="34"/>
      <c r="E52" s="3"/>
      <c r="F52" s="3"/>
      <c r="G52" s="3"/>
      <c r="H52" s="3"/>
    </row>
    <row r="53" spans="1:8" ht="15" customHeight="1">
      <c r="A53" s="26" t="s">
        <v>70</v>
      </c>
      <c r="B53" s="26" t="s">
        <v>71</v>
      </c>
      <c r="C53" s="27" t="s">
        <v>72</v>
      </c>
      <c r="D53" s="1">
        <f>SUM(D54:D58)</f>
        <v>0</v>
      </c>
      <c r="E53" s="1">
        <f>SUM(E54:E58)</f>
        <v>0</v>
      </c>
      <c r="F53" s="1">
        <f>SUM(F54:F58)</f>
        <v>0</v>
      </c>
      <c r="G53" s="1">
        <f>SUM(G54:G58)</f>
        <v>0</v>
      </c>
      <c r="H53" s="1">
        <f>SUM(H54:H58)</f>
        <v>0</v>
      </c>
    </row>
    <row r="54" spans="1:8" ht="15" customHeight="1">
      <c r="A54" s="28" t="s">
        <v>70</v>
      </c>
      <c r="B54" s="28" t="s">
        <v>73</v>
      </c>
      <c r="C54" s="29" t="s">
        <v>74</v>
      </c>
      <c r="D54" s="3">
        <f>SUM(E54:H54)</f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15" customHeight="1">
      <c r="A55" s="28" t="s">
        <v>70</v>
      </c>
      <c r="B55" s="28" t="s">
        <v>75</v>
      </c>
      <c r="C55" s="29" t="s">
        <v>76</v>
      </c>
      <c r="D55" s="3">
        <f>SUM(E55:H55)</f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5" customHeight="1">
      <c r="A56" s="28" t="s">
        <v>70</v>
      </c>
      <c r="B56" s="28" t="s">
        <v>77</v>
      </c>
      <c r="C56" s="29" t="s">
        <v>78</v>
      </c>
      <c r="D56" s="3">
        <f>SUM(E56:H56)</f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5" customHeight="1">
      <c r="A57" s="28" t="s">
        <v>70</v>
      </c>
      <c r="B57" s="28" t="s">
        <v>79</v>
      </c>
      <c r="C57" s="29" t="s">
        <v>80</v>
      </c>
      <c r="D57" s="3">
        <f>SUM(E57:H57)</f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5" customHeight="1">
      <c r="A58" s="28" t="s">
        <v>70</v>
      </c>
      <c r="B58" s="28" t="s">
        <v>81</v>
      </c>
      <c r="C58" s="29" t="s">
        <v>82</v>
      </c>
      <c r="D58" s="3">
        <f>SUM(E58:H58)</f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5" customHeight="1">
      <c r="A59" s="30"/>
      <c r="B59" s="38"/>
      <c r="C59" s="38"/>
      <c r="D59" s="38"/>
      <c r="E59" s="38"/>
      <c r="F59" s="38"/>
      <c r="G59" s="38"/>
      <c r="H59" s="38"/>
    </row>
    <row r="60" spans="1:8" ht="15" customHeight="1">
      <c r="A60" s="26" t="s">
        <v>70</v>
      </c>
      <c r="B60" s="26" t="s">
        <v>83</v>
      </c>
      <c r="C60" s="27" t="s">
        <v>84</v>
      </c>
      <c r="D60" s="1">
        <f>SUM(D61:D65)</f>
        <v>0</v>
      </c>
      <c r="E60" s="1">
        <f>SUM(E61:E65)</f>
        <v>0</v>
      </c>
      <c r="F60" s="1">
        <f>SUM(F61:F65)</f>
        <v>0</v>
      </c>
      <c r="G60" s="1">
        <f>SUM(G61:G65)</f>
        <v>0</v>
      </c>
      <c r="H60" s="1">
        <f>SUM(H61:H65)</f>
        <v>0</v>
      </c>
    </row>
    <row r="61" spans="1:8" ht="15" customHeight="1">
      <c r="A61" s="28" t="s">
        <v>70</v>
      </c>
      <c r="B61" s="28" t="s">
        <v>85</v>
      </c>
      <c r="C61" s="29" t="s">
        <v>86</v>
      </c>
      <c r="D61" s="3">
        <f>SUM(E61:H61)</f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5" customHeight="1">
      <c r="A62" s="28" t="s">
        <v>70</v>
      </c>
      <c r="B62" s="28" t="s">
        <v>87</v>
      </c>
      <c r="C62" s="29" t="s">
        <v>88</v>
      </c>
      <c r="D62" s="3">
        <f>SUM(E62:H62)</f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5" customHeight="1">
      <c r="A63" s="28" t="s">
        <v>70</v>
      </c>
      <c r="B63" s="28" t="s">
        <v>89</v>
      </c>
      <c r="C63" s="29" t="s">
        <v>90</v>
      </c>
      <c r="D63" s="3">
        <f>SUM(E63:H63)</f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5" customHeight="1">
      <c r="A64" s="28" t="s">
        <v>70</v>
      </c>
      <c r="B64" s="28" t="s">
        <v>91</v>
      </c>
      <c r="C64" s="29" t="s">
        <v>92</v>
      </c>
      <c r="D64" s="3">
        <f>SUM(E64:H64)</f>
        <v>0</v>
      </c>
      <c r="E64" s="9">
        <v>0</v>
      </c>
      <c r="F64" s="9">
        <v>0</v>
      </c>
      <c r="G64" s="9">
        <v>0</v>
      </c>
      <c r="H64" s="9">
        <v>0</v>
      </c>
    </row>
    <row r="65" spans="1:8" ht="15" customHeight="1">
      <c r="A65" s="28" t="s">
        <v>70</v>
      </c>
      <c r="B65" s="28" t="s">
        <v>93</v>
      </c>
      <c r="C65" s="29" t="s">
        <v>94</v>
      </c>
      <c r="D65" s="3">
        <f>SUM(E65:H65)</f>
        <v>0</v>
      </c>
      <c r="E65" s="9">
        <v>0</v>
      </c>
      <c r="F65" s="9">
        <v>0</v>
      </c>
      <c r="G65" s="9">
        <v>0</v>
      </c>
      <c r="H65" s="9">
        <v>0</v>
      </c>
    </row>
    <row r="66" spans="1:8" ht="15" customHeight="1">
      <c r="A66" s="30"/>
      <c r="B66" s="30"/>
      <c r="C66" s="36"/>
      <c r="D66" s="25"/>
      <c r="E66" s="3"/>
      <c r="F66" s="3"/>
      <c r="G66" s="3"/>
      <c r="H66" s="3"/>
    </row>
    <row r="67" spans="1:8" ht="15" customHeight="1">
      <c r="A67" s="26" t="s">
        <v>70</v>
      </c>
      <c r="B67" s="26" t="s">
        <v>95</v>
      </c>
      <c r="C67" s="27" t="s">
        <v>96</v>
      </c>
      <c r="D67" s="1">
        <f>SUM(D68:D74)</f>
        <v>0</v>
      </c>
      <c r="E67" s="1">
        <f>SUM(E68:E74)</f>
        <v>0</v>
      </c>
      <c r="F67" s="1">
        <f>SUM(F68:F74)</f>
        <v>0</v>
      </c>
      <c r="G67" s="1">
        <f>SUM(G68:G74)</f>
        <v>0</v>
      </c>
      <c r="H67" s="1">
        <f>SUM(H68:H74)</f>
        <v>0</v>
      </c>
    </row>
    <row r="68" spans="1:8" ht="15" customHeight="1">
      <c r="A68" s="28" t="s">
        <v>70</v>
      </c>
      <c r="B68" s="28" t="s">
        <v>97</v>
      </c>
      <c r="C68" s="29" t="s">
        <v>98</v>
      </c>
      <c r="D68" s="3">
        <f aca="true" t="shared" si="0" ref="D68:D73">SUM(E68:H68)</f>
        <v>0</v>
      </c>
      <c r="E68" s="9">
        <v>0</v>
      </c>
      <c r="F68" s="9">
        <v>0</v>
      </c>
      <c r="G68" s="9">
        <v>0</v>
      </c>
      <c r="H68" s="9">
        <v>0</v>
      </c>
    </row>
    <row r="69" spans="1:8" ht="15" customHeight="1">
      <c r="A69" s="28" t="s">
        <v>70</v>
      </c>
      <c r="B69" s="28" t="s">
        <v>99</v>
      </c>
      <c r="C69" s="29" t="s">
        <v>100</v>
      </c>
      <c r="D69" s="3">
        <f t="shared" si="0"/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5" customHeight="1">
      <c r="A70" s="28" t="s">
        <v>70</v>
      </c>
      <c r="B70" s="28" t="s">
        <v>101</v>
      </c>
      <c r="C70" s="29" t="s">
        <v>102</v>
      </c>
      <c r="D70" s="3">
        <f t="shared" si="0"/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5" customHeight="1">
      <c r="A71" s="28" t="s">
        <v>70</v>
      </c>
      <c r="B71" s="28" t="s">
        <v>103</v>
      </c>
      <c r="C71" s="29" t="s">
        <v>104</v>
      </c>
      <c r="D71" s="3">
        <f t="shared" si="0"/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5" customHeight="1">
      <c r="A72" s="28" t="s">
        <v>70</v>
      </c>
      <c r="B72" s="28" t="s">
        <v>105</v>
      </c>
      <c r="C72" s="29" t="s">
        <v>106</v>
      </c>
      <c r="D72" s="3">
        <f t="shared" si="0"/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5" customHeight="1">
      <c r="A73" s="28" t="s">
        <v>70</v>
      </c>
      <c r="B73" s="28" t="s">
        <v>107</v>
      </c>
      <c r="C73" s="29" t="s">
        <v>108</v>
      </c>
      <c r="D73" s="3">
        <f t="shared" si="0"/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5" customHeight="1">
      <c r="A74" s="28" t="s">
        <v>70</v>
      </c>
      <c r="B74" s="28" t="s">
        <v>109</v>
      </c>
      <c r="C74" s="29" t="s">
        <v>110</v>
      </c>
      <c r="D74" s="3">
        <f>E74+F74</f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5" customHeight="1">
      <c r="A75" s="30"/>
      <c r="B75" s="30"/>
      <c r="C75" s="36"/>
      <c r="D75" s="25"/>
      <c r="E75" s="3"/>
      <c r="F75" s="3"/>
      <c r="G75" s="3"/>
      <c r="H75" s="3"/>
    </row>
    <row r="76" spans="1:8" ht="15" customHeight="1">
      <c r="A76" s="26" t="s">
        <v>70</v>
      </c>
      <c r="B76" s="26" t="s">
        <v>111</v>
      </c>
      <c r="C76" s="27" t="s">
        <v>112</v>
      </c>
      <c r="D76" s="1">
        <f>SUM(D77:D83)</f>
        <v>0</v>
      </c>
      <c r="E76" s="1">
        <f>SUM(E77:E83)</f>
        <v>0</v>
      </c>
      <c r="F76" s="1">
        <f>SUM(F77:F83)</f>
        <v>0</v>
      </c>
      <c r="G76" s="1">
        <f>SUM(G77:G83)</f>
        <v>0</v>
      </c>
      <c r="H76" s="1">
        <f>SUM(H77:H83)</f>
        <v>0</v>
      </c>
    </row>
    <row r="77" spans="1:8" ht="15" customHeight="1">
      <c r="A77" s="28" t="s">
        <v>70</v>
      </c>
      <c r="B77" s="28" t="s">
        <v>113</v>
      </c>
      <c r="C77" s="29" t="s">
        <v>114</v>
      </c>
      <c r="D77" s="3">
        <f aca="true" t="shared" si="1" ref="D77:D83">SUM(E77:H77)</f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5" customHeight="1">
      <c r="A78" s="28" t="s">
        <v>70</v>
      </c>
      <c r="B78" s="28" t="s">
        <v>115</v>
      </c>
      <c r="C78" s="29" t="s">
        <v>116</v>
      </c>
      <c r="D78" s="3">
        <f t="shared" si="1"/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5" customHeight="1">
      <c r="A79" s="28" t="s">
        <v>70</v>
      </c>
      <c r="B79" s="28" t="s">
        <v>117</v>
      </c>
      <c r="C79" s="29" t="s">
        <v>118</v>
      </c>
      <c r="D79" s="3">
        <f t="shared" si="1"/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5" customHeight="1">
      <c r="A80" s="28" t="s">
        <v>70</v>
      </c>
      <c r="B80" s="28" t="s">
        <v>119</v>
      </c>
      <c r="C80" s="29" t="s">
        <v>120</v>
      </c>
      <c r="D80" s="3">
        <f t="shared" si="1"/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5" customHeight="1">
      <c r="A81" s="28" t="s">
        <v>70</v>
      </c>
      <c r="B81" s="28" t="s">
        <v>121</v>
      </c>
      <c r="C81" s="29" t="s">
        <v>122</v>
      </c>
      <c r="D81" s="3">
        <f t="shared" si="1"/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5" customHeight="1">
      <c r="A82" s="28" t="s">
        <v>70</v>
      </c>
      <c r="B82" s="28" t="s">
        <v>123</v>
      </c>
      <c r="C82" s="29" t="s">
        <v>124</v>
      </c>
      <c r="D82" s="3">
        <f t="shared" si="1"/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5" customHeight="1">
      <c r="A83" s="28" t="s">
        <v>70</v>
      </c>
      <c r="B83" s="28" t="s">
        <v>125</v>
      </c>
      <c r="C83" s="29" t="s">
        <v>126</v>
      </c>
      <c r="D83" s="3">
        <f t="shared" si="1"/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5" customHeight="1">
      <c r="A84" s="30"/>
      <c r="B84" s="30"/>
      <c r="C84" s="36"/>
      <c r="D84" s="25"/>
      <c r="E84" s="3"/>
      <c r="F84" s="3"/>
      <c r="G84" s="3"/>
      <c r="H84" s="3"/>
    </row>
    <row r="85" spans="1:8" ht="15" customHeight="1">
      <c r="A85" s="26" t="s">
        <v>70</v>
      </c>
      <c r="B85" s="26" t="s">
        <v>127</v>
      </c>
      <c r="C85" s="27" t="s">
        <v>128</v>
      </c>
      <c r="D85" s="1">
        <f>SUM(D86:D89)</f>
        <v>0</v>
      </c>
      <c r="E85" s="1">
        <f>SUM(E86:E89)</f>
        <v>0</v>
      </c>
      <c r="F85" s="1">
        <f>SUM(F86:F89)</f>
        <v>0</v>
      </c>
      <c r="G85" s="1">
        <f>SUM(G86:G89)</f>
        <v>0</v>
      </c>
      <c r="H85" s="1">
        <f>SUM(H86:H89)</f>
        <v>0</v>
      </c>
    </row>
    <row r="86" spans="1:8" ht="15" customHeight="1">
      <c r="A86" s="28" t="s">
        <v>70</v>
      </c>
      <c r="B86" s="28" t="s">
        <v>129</v>
      </c>
      <c r="C86" s="29" t="s">
        <v>130</v>
      </c>
      <c r="D86" s="3">
        <f>SUM(E86:H86)</f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5" customHeight="1">
      <c r="A87" s="28" t="s">
        <v>70</v>
      </c>
      <c r="B87" s="28" t="s">
        <v>131</v>
      </c>
      <c r="C87" s="29" t="s">
        <v>132</v>
      </c>
      <c r="D87" s="3">
        <f>SUM(E87:H87)</f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5" customHeight="1">
      <c r="A88" s="28" t="s">
        <v>70</v>
      </c>
      <c r="B88" s="28" t="s">
        <v>133</v>
      </c>
      <c r="C88" s="29" t="s">
        <v>134</v>
      </c>
      <c r="D88" s="3">
        <f>SUM(E88:H88)</f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5" customHeight="1">
      <c r="A89" s="28" t="s">
        <v>70</v>
      </c>
      <c r="B89" s="28" t="s">
        <v>135</v>
      </c>
      <c r="C89" s="29" t="s">
        <v>136</v>
      </c>
      <c r="D89" s="3">
        <f>SUM(E89:H89)</f>
        <v>0</v>
      </c>
      <c r="E89" s="9">
        <v>0</v>
      </c>
      <c r="F89" s="9">
        <v>0</v>
      </c>
      <c r="G89" s="9">
        <v>0</v>
      </c>
      <c r="H89" s="9">
        <v>0</v>
      </c>
    </row>
    <row r="90" spans="1:8" ht="15" customHeight="1">
      <c r="A90" s="30"/>
      <c r="B90" s="30"/>
      <c r="C90" s="36"/>
      <c r="D90" s="25"/>
      <c r="E90" s="3"/>
      <c r="F90" s="3"/>
      <c r="G90" s="3"/>
      <c r="H90" s="3"/>
    </row>
    <row r="91" spans="1:8" ht="15" customHeight="1">
      <c r="A91" s="26" t="s">
        <v>70</v>
      </c>
      <c r="B91" s="26" t="s">
        <v>137</v>
      </c>
      <c r="C91" s="27" t="s">
        <v>138</v>
      </c>
      <c r="D91" s="1">
        <f>SUM(D92:D94)</f>
        <v>0</v>
      </c>
      <c r="E91" s="1">
        <f>SUM(E92:E94)</f>
        <v>0</v>
      </c>
      <c r="F91" s="1">
        <f>SUM(F92:F94)</f>
        <v>0</v>
      </c>
      <c r="G91" s="1">
        <f>SUM(G92:G94)</f>
        <v>0</v>
      </c>
      <c r="H91" s="1">
        <f>SUM(H92:H94)</f>
        <v>0</v>
      </c>
    </row>
    <row r="92" spans="1:8" ht="15" customHeight="1">
      <c r="A92" s="28" t="s">
        <v>70</v>
      </c>
      <c r="B92" s="28" t="s">
        <v>139</v>
      </c>
      <c r="C92" s="29" t="s">
        <v>140</v>
      </c>
      <c r="D92" s="3">
        <f>SUM(E92:H92)</f>
        <v>0</v>
      </c>
      <c r="E92" s="9">
        <v>0</v>
      </c>
      <c r="F92" s="9">
        <v>0</v>
      </c>
      <c r="G92" s="9">
        <v>0</v>
      </c>
      <c r="H92" s="9">
        <v>0</v>
      </c>
    </row>
    <row r="93" spans="1:8" ht="15" customHeight="1">
      <c r="A93" s="28" t="s">
        <v>70</v>
      </c>
      <c r="B93" s="28" t="s">
        <v>141</v>
      </c>
      <c r="C93" s="29" t="s">
        <v>142</v>
      </c>
      <c r="D93" s="3">
        <f>E93+F93</f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5" customHeight="1">
      <c r="A94" s="28" t="s">
        <v>70</v>
      </c>
      <c r="B94" s="28" t="s">
        <v>143</v>
      </c>
      <c r="C94" s="29" t="s">
        <v>144</v>
      </c>
      <c r="D94" s="3">
        <f>E94+F94</f>
        <v>0</v>
      </c>
      <c r="E94" s="9">
        <v>0</v>
      </c>
      <c r="F94" s="9">
        <v>0</v>
      </c>
      <c r="G94" s="9">
        <v>0</v>
      </c>
      <c r="H94" s="9">
        <v>0</v>
      </c>
    </row>
    <row r="95" spans="1:8" ht="15" customHeight="1">
      <c r="A95" s="30"/>
      <c r="B95" s="30"/>
      <c r="C95" s="36"/>
      <c r="D95" s="25"/>
      <c r="E95" s="3"/>
      <c r="F95" s="3"/>
      <c r="G95" s="3"/>
      <c r="H95" s="3"/>
    </row>
    <row r="96" spans="1:8" ht="15" customHeight="1">
      <c r="A96" s="26" t="s">
        <v>70</v>
      </c>
      <c r="B96" s="26" t="s">
        <v>145</v>
      </c>
      <c r="C96" s="27" t="s">
        <v>146</v>
      </c>
      <c r="D96" s="1">
        <f>SUM(D97:D99)</f>
        <v>0</v>
      </c>
      <c r="E96" s="1">
        <f>SUM(E97:E99)</f>
        <v>0</v>
      </c>
      <c r="F96" s="1">
        <f>SUM(F97:F99)</f>
        <v>0</v>
      </c>
      <c r="G96" s="1">
        <f>SUM(G97:G99)</f>
        <v>0</v>
      </c>
      <c r="H96" s="1">
        <f>SUM(H97:H99)</f>
        <v>0</v>
      </c>
    </row>
    <row r="97" spans="1:8" ht="15" customHeight="1">
      <c r="A97" s="28" t="s">
        <v>70</v>
      </c>
      <c r="B97" s="28" t="s">
        <v>147</v>
      </c>
      <c r="C97" s="29" t="s">
        <v>148</v>
      </c>
      <c r="D97" s="3">
        <f>SUM(E97:H97)</f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5" customHeight="1">
      <c r="A98" s="28" t="s">
        <v>70</v>
      </c>
      <c r="B98" s="28" t="s">
        <v>149</v>
      </c>
      <c r="C98" s="29" t="s">
        <v>150</v>
      </c>
      <c r="D98" s="3">
        <f>SUM(E98:H98)</f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5" customHeight="1">
      <c r="A99" s="28" t="s">
        <v>70</v>
      </c>
      <c r="B99" s="28" t="s">
        <v>151</v>
      </c>
      <c r="C99" s="29" t="s">
        <v>152</v>
      </c>
      <c r="D99" s="3">
        <f>SUM(E99:H99)</f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5" customHeight="1">
      <c r="A100" s="30"/>
      <c r="B100" s="30"/>
      <c r="C100" s="36"/>
      <c r="D100" s="25"/>
      <c r="E100" s="3"/>
      <c r="F100" s="3"/>
      <c r="G100" s="3"/>
      <c r="H100" s="3"/>
    </row>
    <row r="101" spans="1:8" ht="15" customHeight="1">
      <c r="A101" s="26" t="s">
        <v>70</v>
      </c>
      <c r="B101" s="26" t="s">
        <v>153</v>
      </c>
      <c r="C101" s="27" t="s">
        <v>154</v>
      </c>
      <c r="D101" s="1">
        <f>SUM(D102:D110)</f>
        <v>0</v>
      </c>
      <c r="E101" s="1">
        <f>SUM(E102:E110)</f>
        <v>0</v>
      </c>
      <c r="F101" s="1">
        <f>SUM(F102:F110)</f>
        <v>0</v>
      </c>
      <c r="G101" s="1">
        <f>SUM(G102:G110)</f>
        <v>0</v>
      </c>
      <c r="H101" s="1">
        <f>SUM(H102:H110)</f>
        <v>0</v>
      </c>
    </row>
    <row r="102" spans="1:8" ht="15" customHeight="1">
      <c r="A102" s="28" t="s">
        <v>70</v>
      </c>
      <c r="B102" s="28" t="s">
        <v>155</v>
      </c>
      <c r="C102" s="29" t="s">
        <v>156</v>
      </c>
      <c r="D102" s="3">
        <f aca="true" t="shared" si="2" ref="D102:D110">SUM(E102:H102)</f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15" customHeight="1">
      <c r="A103" s="28" t="s">
        <v>70</v>
      </c>
      <c r="B103" s="28" t="s">
        <v>157</v>
      </c>
      <c r="C103" s="29" t="s">
        <v>158</v>
      </c>
      <c r="D103" s="3">
        <f t="shared" si="2"/>
        <v>0</v>
      </c>
      <c r="E103" s="9">
        <v>0</v>
      </c>
      <c r="F103" s="9">
        <v>0</v>
      </c>
      <c r="G103" s="9">
        <v>0</v>
      </c>
      <c r="H103" s="9">
        <v>0</v>
      </c>
    </row>
    <row r="104" spans="1:8" ht="15" customHeight="1">
      <c r="A104" s="28" t="s">
        <v>70</v>
      </c>
      <c r="B104" s="28" t="s">
        <v>159</v>
      </c>
      <c r="C104" s="29" t="s">
        <v>160</v>
      </c>
      <c r="D104" s="3">
        <f t="shared" si="2"/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30.75" customHeight="1">
      <c r="A105" s="28" t="s">
        <v>70</v>
      </c>
      <c r="B105" s="28" t="s">
        <v>161</v>
      </c>
      <c r="C105" s="29" t="s">
        <v>162</v>
      </c>
      <c r="D105" s="3">
        <f t="shared" si="2"/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5" customHeight="1">
      <c r="A106" s="28" t="s">
        <v>70</v>
      </c>
      <c r="B106" s="28" t="s">
        <v>163</v>
      </c>
      <c r="C106" s="29" t="s">
        <v>164</v>
      </c>
      <c r="D106" s="3">
        <f t="shared" si="2"/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5" customHeight="1">
      <c r="A107" s="28" t="s">
        <v>70</v>
      </c>
      <c r="B107" s="28" t="s">
        <v>165</v>
      </c>
      <c r="C107" s="29" t="s">
        <v>166</v>
      </c>
      <c r="D107" s="3">
        <f t="shared" si="2"/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5" customHeight="1">
      <c r="A108" s="28" t="s">
        <v>70</v>
      </c>
      <c r="B108" s="28" t="s">
        <v>167</v>
      </c>
      <c r="C108" s="29" t="s">
        <v>168</v>
      </c>
      <c r="D108" s="3">
        <f t="shared" si="2"/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5" customHeight="1">
      <c r="A109" s="28" t="s">
        <v>70</v>
      </c>
      <c r="B109" s="28" t="s">
        <v>169</v>
      </c>
      <c r="C109" s="29" t="s">
        <v>592</v>
      </c>
      <c r="D109" s="3">
        <f t="shared" si="2"/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5.75">
      <c r="A110" s="28" t="s">
        <v>70</v>
      </c>
      <c r="B110" s="28" t="s">
        <v>170</v>
      </c>
      <c r="C110" s="29" t="s">
        <v>171</v>
      </c>
      <c r="D110" s="3">
        <f t="shared" si="2"/>
        <v>0</v>
      </c>
      <c r="E110" s="9">
        <v>0</v>
      </c>
      <c r="F110" s="9">
        <v>0</v>
      </c>
      <c r="G110" s="9">
        <v>0</v>
      </c>
      <c r="H110" s="9">
        <v>0</v>
      </c>
    </row>
    <row r="111" spans="1:5" ht="15.75">
      <c r="A111" s="25"/>
      <c r="B111" s="25"/>
      <c r="C111" s="39"/>
      <c r="D111" s="40"/>
      <c r="E111" s="41"/>
    </row>
    <row r="112" spans="1:8" ht="15.75">
      <c r="A112" s="26" t="s">
        <v>172</v>
      </c>
      <c r="B112" s="26" t="s">
        <v>173</v>
      </c>
      <c r="C112" s="27" t="s">
        <v>174</v>
      </c>
      <c r="D112" s="1">
        <f>SUM(D113:D116)</f>
        <v>0</v>
      </c>
      <c r="E112" s="1">
        <f>SUM(E113:E116)</f>
        <v>0</v>
      </c>
      <c r="F112" s="1">
        <f>SUM(F113:F116)</f>
        <v>0</v>
      </c>
      <c r="G112" s="1">
        <f>SUM(G113:G116)</f>
        <v>0</v>
      </c>
      <c r="H112" s="1">
        <f>SUM(H113:H116)</f>
        <v>0</v>
      </c>
    </row>
    <row r="113" spans="1:8" ht="15.75">
      <c r="A113" s="28" t="s">
        <v>172</v>
      </c>
      <c r="B113" s="28" t="s">
        <v>175</v>
      </c>
      <c r="C113" s="29" t="s">
        <v>176</v>
      </c>
      <c r="D113" s="3">
        <f>E113+F113</f>
        <v>0</v>
      </c>
      <c r="E113" s="9">
        <v>0</v>
      </c>
      <c r="F113" s="3">
        <v>0</v>
      </c>
      <c r="G113" s="3">
        <v>0</v>
      </c>
      <c r="H113" s="3">
        <v>0</v>
      </c>
    </row>
    <row r="114" spans="1:8" ht="15.75">
      <c r="A114" s="28" t="s">
        <v>172</v>
      </c>
      <c r="B114" s="28" t="s">
        <v>177</v>
      </c>
      <c r="C114" s="29" t="s">
        <v>178</v>
      </c>
      <c r="D114" s="3">
        <f>SUM(E114:H114)</f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5.75">
      <c r="A115" s="28" t="s">
        <v>172</v>
      </c>
      <c r="B115" s="28" t="s">
        <v>179</v>
      </c>
      <c r="C115" s="29" t="s">
        <v>180</v>
      </c>
      <c r="D115" s="3">
        <f>E115+F115</f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5.75">
      <c r="A116" s="28" t="s">
        <v>172</v>
      </c>
      <c r="B116" s="28" t="s">
        <v>181</v>
      </c>
      <c r="C116" s="29" t="s">
        <v>182</v>
      </c>
      <c r="D116" s="3">
        <f>E116+F116</f>
        <v>0</v>
      </c>
      <c r="E116" s="9">
        <v>0</v>
      </c>
      <c r="F116" s="9">
        <v>0</v>
      </c>
      <c r="G116" s="9">
        <v>0</v>
      </c>
      <c r="H116" s="9">
        <v>0</v>
      </c>
    </row>
    <row r="117" spans="1:4" ht="15.75">
      <c r="A117" s="25"/>
      <c r="B117" s="25"/>
      <c r="C117" s="39"/>
      <c r="D117" s="40"/>
    </row>
    <row r="118" spans="1:8" ht="15.75">
      <c r="A118" s="26" t="s">
        <v>70</v>
      </c>
      <c r="B118" s="26" t="s">
        <v>183</v>
      </c>
      <c r="C118" s="27" t="s">
        <v>184</v>
      </c>
      <c r="D118" s="1">
        <f>SUM(D119:D124)</f>
        <v>0</v>
      </c>
      <c r="E118" s="1">
        <f>SUM(E119:E124)</f>
        <v>0</v>
      </c>
      <c r="F118" s="1">
        <f>SUM(F119:F124)</f>
        <v>0</v>
      </c>
      <c r="G118" s="1">
        <f>SUM(G119:G124)</f>
        <v>0</v>
      </c>
      <c r="H118" s="1">
        <f>SUM(H119:H124)</f>
        <v>0</v>
      </c>
    </row>
    <row r="119" spans="1:8" ht="15.75">
      <c r="A119" s="28" t="s">
        <v>70</v>
      </c>
      <c r="B119" s="28" t="s">
        <v>185</v>
      </c>
      <c r="C119" s="29" t="s">
        <v>186</v>
      </c>
      <c r="D119" s="3">
        <f>E119+F119</f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5.75">
      <c r="A120" s="28" t="s">
        <v>70</v>
      </c>
      <c r="B120" s="28" t="s">
        <v>187</v>
      </c>
      <c r="C120" s="29" t="s">
        <v>188</v>
      </c>
      <c r="D120" s="3">
        <f>SUM(E120:H120)</f>
        <v>0</v>
      </c>
      <c r="E120" s="9">
        <v>0</v>
      </c>
      <c r="F120" s="9">
        <v>0</v>
      </c>
      <c r="G120" s="9">
        <v>0</v>
      </c>
      <c r="H120" s="9">
        <v>0</v>
      </c>
    </row>
    <row r="121" spans="1:8" ht="15.75">
      <c r="A121" s="28" t="s">
        <v>70</v>
      </c>
      <c r="B121" s="28" t="s">
        <v>189</v>
      </c>
      <c r="C121" s="29" t="s">
        <v>190</v>
      </c>
      <c r="D121" s="3">
        <f>SUM(E121:H121)</f>
        <v>0</v>
      </c>
      <c r="E121" s="9">
        <v>0</v>
      </c>
      <c r="F121" s="9">
        <v>0</v>
      </c>
      <c r="G121" s="9">
        <v>0</v>
      </c>
      <c r="H121" s="9">
        <v>0</v>
      </c>
    </row>
    <row r="122" spans="1:8" ht="15.75">
      <c r="A122" s="28" t="s">
        <v>70</v>
      </c>
      <c r="B122" s="28" t="s">
        <v>191</v>
      </c>
      <c r="C122" s="29" t="s">
        <v>192</v>
      </c>
      <c r="D122" s="3">
        <f>SUM(E122:H122)</f>
        <v>0</v>
      </c>
      <c r="E122" s="9">
        <v>0</v>
      </c>
      <c r="F122" s="9">
        <v>0</v>
      </c>
      <c r="G122" s="9">
        <v>0</v>
      </c>
      <c r="H122" s="9">
        <v>0</v>
      </c>
    </row>
    <row r="123" spans="1:8" ht="15.75">
      <c r="A123" s="28" t="s">
        <v>70</v>
      </c>
      <c r="B123" s="28" t="s">
        <v>193</v>
      </c>
      <c r="C123" s="29" t="s">
        <v>194</v>
      </c>
      <c r="D123" s="3">
        <f>SUM(E123:H123)</f>
        <v>0</v>
      </c>
      <c r="E123" s="9">
        <v>0</v>
      </c>
      <c r="F123" s="9">
        <v>0</v>
      </c>
      <c r="G123" s="9">
        <v>0</v>
      </c>
      <c r="H123" s="9">
        <v>0</v>
      </c>
    </row>
    <row r="124" spans="1:8" ht="15.75">
      <c r="A124" s="28" t="s">
        <v>70</v>
      </c>
      <c r="B124" s="28" t="s">
        <v>195</v>
      </c>
      <c r="C124" s="29" t="s">
        <v>625</v>
      </c>
      <c r="D124" s="3">
        <f>SUM(E124:H124)</f>
        <v>0</v>
      </c>
      <c r="E124" s="9">
        <v>0</v>
      </c>
      <c r="F124" s="9">
        <v>0</v>
      </c>
      <c r="G124" s="9">
        <v>0</v>
      </c>
      <c r="H124" s="9">
        <v>0</v>
      </c>
    </row>
    <row r="125" spans="1:4" ht="15.75">
      <c r="A125" s="30" t="s">
        <v>1</v>
      </c>
      <c r="B125" s="34"/>
      <c r="C125" s="36"/>
      <c r="D125" s="40"/>
    </row>
    <row r="126" spans="1:8" ht="24" customHeight="1">
      <c r="A126" s="19">
        <v>2</v>
      </c>
      <c r="B126" s="42">
        <v>2</v>
      </c>
      <c r="C126" s="21" t="s">
        <v>197</v>
      </c>
      <c r="D126" s="10">
        <f>+D128+D135+D141+D150+D154+D160</f>
        <v>0</v>
      </c>
      <c r="E126" s="10">
        <f>+E128+E135+E141+E150+E154+E160</f>
        <v>0</v>
      </c>
      <c r="F126" s="10">
        <f>+F128+F135+F141+F150+F154+F160</f>
        <v>0</v>
      </c>
      <c r="G126" s="10">
        <f>+G128+G135+G141+G150+G154+G160</f>
        <v>0</v>
      </c>
      <c r="H126" s="10">
        <f>+H128+H135+H141+H150+H154+H160</f>
        <v>0</v>
      </c>
    </row>
    <row r="127" spans="1:4" ht="15.75">
      <c r="A127" s="30" t="s">
        <v>1</v>
      </c>
      <c r="B127" s="23"/>
      <c r="C127" s="43"/>
      <c r="D127" s="40"/>
    </row>
    <row r="128" spans="1:8" ht="15.75">
      <c r="A128" s="26" t="s">
        <v>70</v>
      </c>
      <c r="B128" s="26" t="s">
        <v>198</v>
      </c>
      <c r="C128" s="27" t="s">
        <v>199</v>
      </c>
      <c r="D128" s="1">
        <f>SUM(D129:D133)</f>
        <v>0</v>
      </c>
      <c r="E128" s="1">
        <f>SUM(E129:E133)</f>
        <v>0</v>
      </c>
      <c r="F128" s="1">
        <f>SUM(F129:F133)</f>
        <v>0</v>
      </c>
      <c r="G128" s="1">
        <f>SUM(G129:G133)</f>
        <v>0</v>
      </c>
      <c r="H128" s="1">
        <f>SUM(H129:H133)</f>
        <v>0</v>
      </c>
    </row>
    <row r="129" spans="1:8" ht="15.75">
      <c r="A129" s="28" t="s">
        <v>70</v>
      </c>
      <c r="B129" s="28" t="s">
        <v>200</v>
      </c>
      <c r="C129" s="29" t="s">
        <v>201</v>
      </c>
      <c r="D129" s="3">
        <f>SUM(E129:H129)</f>
        <v>0</v>
      </c>
      <c r="E129" s="9">
        <v>0</v>
      </c>
      <c r="F129" s="9">
        <v>0</v>
      </c>
      <c r="G129" s="9">
        <v>0</v>
      </c>
      <c r="H129" s="9">
        <v>0</v>
      </c>
    </row>
    <row r="130" spans="1:8" ht="15.75">
      <c r="A130" s="28" t="s">
        <v>70</v>
      </c>
      <c r="B130" s="28" t="s">
        <v>202</v>
      </c>
      <c r="C130" s="29" t="s">
        <v>203</v>
      </c>
      <c r="D130" s="3">
        <f>SUM(E130:H130)</f>
        <v>0</v>
      </c>
      <c r="E130" s="9">
        <v>0</v>
      </c>
      <c r="F130" s="9">
        <v>0</v>
      </c>
      <c r="G130" s="9">
        <v>0</v>
      </c>
      <c r="H130" s="9">
        <v>0</v>
      </c>
    </row>
    <row r="131" spans="1:8" ht="15.75">
      <c r="A131" s="28" t="s">
        <v>70</v>
      </c>
      <c r="B131" s="28" t="s">
        <v>204</v>
      </c>
      <c r="C131" s="29" t="s">
        <v>205</v>
      </c>
      <c r="D131" s="3">
        <f>SUM(E131:H131)</f>
        <v>0</v>
      </c>
      <c r="E131" s="9">
        <v>0</v>
      </c>
      <c r="F131" s="9">
        <v>0</v>
      </c>
      <c r="G131" s="9">
        <v>0</v>
      </c>
      <c r="H131" s="9">
        <v>0</v>
      </c>
    </row>
    <row r="132" spans="1:8" ht="15.75">
      <c r="A132" s="28" t="s">
        <v>70</v>
      </c>
      <c r="B132" s="28" t="s">
        <v>206</v>
      </c>
      <c r="C132" s="29" t="s">
        <v>207</v>
      </c>
      <c r="D132" s="3">
        <f>SUM(E132:H132)</f>
        <v>0</v>
      </c>
      <c r="E132" s="9">
        <v>0</v>
      </c>
      <c r="F132" s="9">
        <v>0</v>
      </c>
      <c r="G132" s="9">
        <v>0</v>
      </c>
      <c r="H132" s="9">
        <v>0</v>
      </c>
    </row>
    <row r="133" spans="1:8" ht="15.75">
      <c r="A133" s="28" t="s">
        <v>70</v>
      </c>
      <c r="B133" s="28" t="s">
        <v>208</v>
      </c>
      <c r="C133" s="29" t="s">
        <v>209</v>
      </c>
      <c r="D133" s="3">
        <f>SUM(E133:H133)</f>
        <v>0</v>
      </c>
      <c r="E133" s="9">
        <v>0</v>
      </c>
      <c r="F133" s="9">
        <v>0</v>
      </c>
      <c r="G133" s="9">
        <v>0</v>
      </c>
      <c r="H133" s="9">
        <v>0</v>
      </c>
    </row>
    <row r="134" spans="1:4" ht="15.75">
      <c r="A134" s="34"/>
      <c r="B134" s="34"/>
      <c r="C134" s="35"/>
      <c r="D134" s="34"/>
    </row>
    <row r="135" spans="1:8" ht="15.75">
      <c r="A135" s="26" t="s">
        <v>70</v>
      </c>
      <c r="B135" s="26" t="s">
        <v>210</v>
      </c>
      <c r="C135" s="27" t="s">
        <v>211</v>
      </c>
      <c r="D135" s="1">
        <f>SUM(D136:D139)</f>
        <v>0</v>
      </c>
      <c r="E135" s="1">
        <f>SUM(E136:E139)</f>
        <v>0</v>
      </c>
      <c r="F135" s="1">
        <f>SUM(F136:F139)</f>
        <v>0</v>
      </c>
      <c r="G135" s="1">
        <f>SUM(G136:G139)</f>
        <v>0</v>
      </c>
      <c r="H135" s="1">
        <f>SUM(H136:H139)</f>
        <v>0</v>
      </c>
    </row>
    <row r="136" spans="1:8" ht="15.75">
      <c r="A136" s="28" t="s">
        <v>70</v>
      </c>
      <c r="B136" s="28" t="s">
        <v>212</v>
      </c>
      <c r="C136" s="29" t="s">
        <v>213</v>
      </c>
      <c r="D136" s="3">
        <f>E136+F136</f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5.75">
      <c r="A137" s="28" t="s">
        <v>70</v>
      </c>
      <c r="B137" s="28" t="s">
        <v>214</v>
      </c>
      <c r="C137" s="29" t="s">
        <v>215</v>
      </c>
      <c r="D137" s="3">
        <f>SUM(E137:H137)</f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5.75">
      <c r="A138" s="28" t="s">
        <v>70</v>
      </c>
      <c r="B138" s="28" t="s">
        <v>216</v>
      </c>
      <c r="C138" s="29" t="s">
        <v>217</v>
      </c>
      <c r="D138" s="3">
        <f>SUM(E138:H138)</f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5.75">
      <c r="A139" s="28" t="s">
        <v>70</v>
      </c>
      <c r="B139" s="28" t="s">
        <v>218</v>
      </c>
      <c r="C139" s="29" t="s">
        <v>219</v>
      </c>
      <c r="D139" s="3">
        <f>SUM(E139:H139)</f>
        <v>0</v>
      </c>
      <c r="E139" s="9">
        <v>0</v>
      </c>
      <c r="F139" s="9">
        <v>0</v>
      </c>
      <c r="G139" s="9">
        <v>0</v>
      </c>
      <c r="H139" s="9">
        <v>0</v>
      </c>
    </row>
    <row r="140" spans="1:4" ht="15.75">
      <c r="A140" s="30"/>
      <c r="B140" s="30"/>
      <c r="C140" s="36"/>
      <c r="D140" s="30"/>
    </row>
    <row r="141" spans="1:8" ht="31.5">
      <c r="A141" s="44" t="s">
        <v>70</v>
      </c>
      <c r="B141" s="44" t="s">
        <v>220</v>
      </c>
      <c r="C141" s="27" t="s">
        <v>221</v>
      </c>
      <c r="D141" s="1">
        <f>SUM(D142:D148)</f>
        <v>0</v>
      </c>
      <c r="E141" s="1">
        <f>SUM(E142:E148)</f>
        <v>0</v>
      </c>
      <c r="F141" s="1">
        <f>SUM(F142:F148)</f>
        <v>0</v>
      </c>
      <c r="G141" s="1">
        <f>SUM(G142:G148)</f>
        <v>0</v>
      </c>
      <c r="H141" s="1">
        <f>SUM(H142:H148)</f>
        <v>0</v>
      </c>
    </row>
    <row r="142" spans="1:8" ht="15.75">
      <c r="A142" s="28" t="s">
        <v>70</v>
      </c>
      <c r="B142" s="28" t="s">
        <v>222</v>
      </c>
      <c r="C142" s="29" t="s">
        <v>223</v>
      </c>
      <c r="D142" s="3">
        <f aca="true" t="shared" si="3" ref="D142:D148">SUM(E142:H142)</f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5.75">
      <c r="A143" s="28" t="s">
        <v>70</v>
      </c>
      <c r="B143" s="28" t="s">
        <v>224</v>
      </c>
      <c r="C143" s="29" t="s">
        <v>225</v>
      </c>
      <c r="D143" s="3">
        <f t="shared" si="3"/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5.75">
      <c r="A144" s="28" t="s">
        <v>70</v>
      </c>
      <c r="B144" s="28" t="s">
        <v>226</v>
      </c>
      <c r="C144" s="29" t="s">
        <v>227</v>
      </c>
      <c r="D144" s="3">
        <f t="shared" si="3"/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5.75">
      <c r="A145" s="28" t="s">
        <v>70</v>
      </c>
      <c r="B145" s="28" t="s">
        <v>228</v>
      </c>
      <c r="C145" s="29" t="s">
        <v>229</v>
      </c>
      <c r="D145" s="3">
        <f t="shared" si="3"/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5.75">
      <c r="A146" s="28" t="s">
        <v>70</v>
      </c>
      <c r="B146" s="28" t="s">
        <v>230</v>
      </c>
      <c r="C146" s="29" t="s">
        <v>231</v>
      </c>
      <c r="D146" s="3">
        <f t="shared" si="3"/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5.75">
      <c r="A147" s="28" t="s">
        <v>70</v>
      </c>
      <c r="B147" s="28" t="s">
        <v>232</v>
      </c>
      <c r="C147" s="29" t="s">
        <v>233</v>
      </c>
      <c r="D147" s="3">
        <f t="shared" si="3"/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5.75">
      <c r="A148" s="28" t="s">
        <v>70</v>
      </c>
      <c r="B148" s="28" t="s">
        <v>234</v>
      </c>
      <c r="C148" s="29" t="s">
        <v>235</v>
      </c>
      <c r="D148" s="3">
        <f t="shared" si="3"/>
        <v>0</v>
      </c>
      <c r="E148" s="9">
        <v>0</v>
      </c>
      <c r="F148" s="9">
        <v>0</v>
      </c>
      <c r="G148" s="9">
        <v>0</v>
      </c>
      <c r="H148" s="9">
        <v>0</v>
      </c>
    </row>
    <row r="149" spans="1:4" ht="15.75">
      <c r="A149" s="30"/>
      <c r="B149" s="30"/>
      <c r="C149" s="36"/>
      <c r="D149" s="30"/>
    </row>
    <row r="150" spans="1:8" ht="15.75">
      <c r="A150" s="26" t="s">
        <v>70</v>
      </c>
      <c r="B150" s="26" t="s">
        <v>236</v>
      </c>
      <c r="C150" s="27" t="s">
        <v>237</v>
      </c>
      <c r="D150" s="1">
        <f>SUM(D151:D152)</f>
        <v>0</v>
      </c>
      <c r="E150" s="1">
        <f>SUM(E151:E152)</f>
        <v>0</v>
      </c>
      <c r="F150" s="1">
        <f>SUM(F151:F152)</f>
        <v>0</v>
      </c>
      <c r="G150" s="1">
        <f>SUM(G151:G152)</f>
        <v>0</v>
      </c>
      <c r="H150" s="1">
        <f>SUM(H151:H152)</f>
        <v>0</v>
      </c>
    </row>
    <row r="151" spans="1:8" ht="15.75">
      <c r="A151" s="28" t="s">
        <v>70</v>
      </c>
      <c r="B151" s="28" t="s">
        <v>238</v>
      </c>
      <c r="C151" s="29" t="s">
        <v>239</v>
      </c>
      <c r="D151" s="3">
        <f>SUM(E151:H151)</f>
        <v>0</v>
      </c>
      <c r="E151" s="9">
        <v>0</v>
      </c>
      <c r="F151" s="9">
        <v>0</v>
      </c>
      <c r="G151" s="9">
        <v>0</v>
      </c>
      <c r="H151" s="9">
        <v>0</v>
      </c>
    </row>
    <row r="152" spans="1:8" ht="15.75">
      <c r="A152" s="28" t="s">
        <v>70</v>
      </c>
      <c r="B152" s="28" t="s">
        <v>240</v>
      </c>
      <c r="C152" s="29" t="s">
        <v>241</v>
      </c>
      <c r="D152" s="3">
        <f>SUM(E152:H152)</f>
        <v>0</v>
      </c>
      <c r="E152" s="9">
        <v>0</v>
      </c>
      <c r="F152" s="9">
        <v>0</v>
      </c>
      <c r="G152" s="9">
        <v>0</v>
      </c>
      <c r="H152" s="9">
        <v>0</v>
      </c>
    </row>
    <row r="153" spans="1:4" ht="15.75">
      <c r="A153" s="30"/>
      <c r="B153" s="30"/>
      <c r="C153" s="36"/>
      <c r="D153" s="30"/>
    </row>
    <row r="154" spans="1:8" ht="15.75">
      <c r="A154" s="26" t="s">
        <v>70</v>
      </c>
      <c r="B154" s="26" t="s">
        <v>242</v>
      </c>
      <c r="C154" s="27" t="s">
        <v>243</v>
      </c>
      <c r="D154" s="1">
        <f>SUM(D155:D158)</f>
        <v>0</v>
      </c>
      <c r="E154" s="1">
        <f>SUM(E155:E158)</f>
        <v>0</v>
      </c>
      <c r="F154" s="1">
        <f>SUM(F155:F158)</f>
        <v>0</v>
      </c>
      <c r="G154" s="1">
        <f>SUM(G155:G158)</f>
        <v>0</v>
      </c>
      <c r="H154" s="1">
        <f>SUM(H155:H158)</f>
        <v>0</v>
      </c>
    </row>
    <row r="155" spans="1:8" ht="15.75">
      <c r="A155" s="28" t="s">
        <v>70</v>
      </c>
      <c r="B155" s="28" t="s">
        <v>244</v>
      </c>
      <c r="C155" s="29" t="s">
        <v>245</v>
      </c>
      <c r="D155" s="3">
        <f>E155+F155</f>
        <v>0</v>
      </c>
      <c r="E155" s="9">
        <v>0</v>
      </c>
      <c r="F155" s="3">
        <v>0</v>
      </c>
      <c r="G155" s="3">
        <v>0</v>
      </c>
      <c r="H155" s="3">
        <v>0</v>
      </c>
    </row>
    <row r="156" spans="1:8" ht="15.75">
      <c r="A156" s="28" t="s">
        <v>70</v>
      </c>
      <c r="B156" s="28" t="s">
        <v>246</v>
      </c>
      <c r="C156" s="29" t="s">
        <v>247</v>
      </c>
      <c r="D156" s="3">
        <f>E156+F156</f>
        <v>0</v>
      </c>
      <c r="E156" s="9">
        <v>0</v>
      </c>
      <c r="F156" s="3">
        <v>0</v>
      </c>
      <c r="G156" s="3">
        <v>0</v>
      </c>
      <c r="H156" s="3">
        <v>0</v>
      </c>
    </row>
    <row r="157" spans="1:8" ht="15.75">
      <c r="A157" s="28" t="s">
        <v>70</v>
      </c>
      <c r="B157" s="28" t="s">
        <v>248</v>
      </c>
      <c r="C157" s="29" t="s">
        <v>249</v>
      </c>
      <c r="D157" s="3">
        <f>E157+F157</f>
        <v>0</v>
      </c>
      <c r="E157" s="9">
        <v>0</v>
      </c>
      <c r="F157" s="3">
        <v>0</v>
      </c>
      <c r="G157" s="3">
        <v>0</v>
      </c>
      <c r="H157" s="3">
        <v>0</v>
      </c>
    </row>
    <row r="158" spans="1:8" ht="15.75">
      <c r="A158" s="28" t="s">
        <v>70</v>
      </c>
      <c r="B158" s="28" t="s">
        <v>250</v>
      </c>
      <c r="C158" s="29" t="s">
        <v>251</v>
      </c>
      <c r="D158" s="3">
        <f>E158+F158</f>
        <v>0</v>
      </c>
      <c r="E158" s="9">
        <v>0</v>
      </c>
      <c r="F158" s="3">
        <v>0</v>
      </c>
      <c r="G158" s="3">
        <v>0</v>
      </c>
      <c r="H158" s="3">
        <v>0</v>
      </c>
    </row>
    <row r="159" spans="1:4" ht="15.75">
      <c r="A159" s="30"/>
      <c r="B159" s="30"/>
      <c r="C159" s="36"/>
      <c r="D159" s="30"/>
    </row>
    <row r="160" spans="1:8" ht="15.75">
      <c r="A160" s="26" t="s">
        <v>70</v>
      </c>
      <c r="B160" s="26" t="s">
        <v>252</v>
      </c>
      <c r="C160" s="27" t="s">
        <v>253</v>
      </c>
      <c r="D160" s="1">
        <f>SUM(D161:D168)</f>
        <v>0</v>
      </c>
      <c r="E160" s="1">
        <f>SUM(E161:E168)</f>
        <v>0</v>
      </c>
      <c r="F160" s="1">
        <f>SUM(F161:F168)</f>
        <v>0</v>
      </c>
      <c r="G160" s="1">
        <f>SUM(G161:G168)</f>
        <v>0</v>
      </c>
      <c r="H160" s="1">
        <f>SUM(H161:H168)</f>
        <v>0</v>
      </c>
    </row>
    <row r="161" spans="1:8" ht="15.75">
      <c r="A161" s="28" t="s">
        <v>70</v>
      </c>
      <c r="B161" s="28" t="s">
        <v>254</v>
      </c>
      <c r="C161" s="29" t="s">
        <v>255</v>
      </c>
      <c r="D161" s="3">
        <f aca="true" t="shared" si="4" ref="D161:D168">SUM(E161:H161)</f>
        <v>0</v>
      </c>
      <c r="E161" s="9">
        <v>0</v>
      </c>
      <c r="F161" s="9">
        <v>0</v>
      </c>
      <c r="G161" s="9">
        <v>0</v>
      </c>
      <c r="H161" s="9">
        <v>0</v>
      </c>
    </row>
    <row r="162" spans="1:8" ht="15.75">
      <c r="A162" s="28" t="s">
        <v>70</v>
      </c>
      <c r="B162" s="28" t="s">
        <v>256</v>
      </c>
      <c r="C162" s="29" t="s">
        <v>257</v>
      </c>
      <c r="D162" s="3">
        <f t="shared" si="4"/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5.75">
      <c r="A163" s="28" t="s">
        <v>70</v>
      </c>
      <c r="B163" s="28" t="s">
        <v>258</v>
      </c>
      <c r="C163" s="29" t="s">
        <v>259</v>
      </c>
      <c r="D163" s="3">
        <f t="shared" si="4"/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5.75">
      <c r="A164" s="28" t="s">
        <v>70</v>
      </c>
      <c r="B164" s="28" t="s">
        <v>260</v>
      </c>
      <c r="C164" s="29" t="s">
        <v>261</v>
      </c>
      <c r="D164" s="3">
        <f t="shared" si="4"/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5.75">
      <c r="A165" s="28" t="s">
        <v>70</v>
      </c>
      <c r="B165" s="28" t="s">
        <v>262</v>
      </c>
      <c r="C165" s="29" t="s">
        <v>263</v>
      </c>
      <c r="D165" s="3">
        <f t="shared" si="4"/>
        <v>0</v>
      </c>
      <c r="E165" s="9">
        <v>0</v>
      </c>
      <c r="F165" s="9">
        <v>0</v>
      </c>
      <c r="G165" s="9">
        <v>0</v>
      </c>
      <c r="H165" s="9">
        <v>0</v>
      </c>
    </row>
    <row r="166" spans="1:8" ht="15.75">
      <c r="A166" s="28" t="s">
        <v>70</v>
      </c>
      <c r="B166" s="28" t="s">
        <v>264</v>
      </c>
      <c r="C166" s="29" t="s">
        <v>265</v>
      </c>
      <c r="D166" s="3">
        <f t="shared" si="4"/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5.75">
      <c r="A167" s="28" t="s">
        <v>70</v>
      </c>
      <c r="B167" s="28" t="s">
        <v>266</v>
      </c>
      <c r="C167" s="29" t="s">
        <v>267</v>
      </c>
      <c r="D167" s="3">
        <f t="shared" si="4"/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5.75">
      <c r="A168" s="28" t="s">
        <v>70</v>
      </c>
      <c r="B168" s="28" t="s">
        <v>268</v>
      </c>
      <c r="C168" s="29" t="s">
        <v>269</v>
      </c>
      <c r="D168" s="3">
        <f t="shared" si="4"/>
        <v>0</v>
      </c>
      <c r="E168" s="9">
        <v>0</v>
      </c>
      <c r="F168" s="9">
        <v>0</v>
      </c>
      <c r="G168" s="9">
        <v>0</v>
      </c>
      <c r="H168" s="9">
        <v>0</v>
      </c>
    </row>
    <row r="169" spans="1:4" ht="15.75">
      <c r="A169" s="34"/>
      <c r="B169" s="34"/>
      <c r="C169" s="35"/>
      <c r="D169" s="34"/>
    </row>
    <row r="170" spans="1:8" ht="24" customHeight="1">
      <c r="A170" s="19">
        <v>3</v>
      </c>
      <c r="B170" s="42">
        <v>3</v>
      </c>
      <c r="C170" s="21" t="s">
        <v>270</v>
      </c>
      <c r="D170" s="10">
        <f>+D172+D178+D188+D192</f>
        <v>0</v>
      </c>
      <c r="E170" s="10">
        <f>+E172+E178+E188+E192</f>
        <v>0</v>
      </c>
      <c r="F170" s="10">
        <f>+F172+F178+F188+F192</f>
        <v>0</v>
      </c>
      <c r="G170" s="10">
        <f>+G172+G178+G188+G192</f>
        <v>0</v>
      </c>
      <c r="H170" s="10">
        <f>+H172+H178+H188+H192</f>
        <v>0</v>
      </c>
    </row>
    <row r="171" spans="1:4" ht="10.5" customHeight="1">
      <c r="A171" s="34"/>
      <c r="B171" s="37"/>
      <c r="C171" s="36"/>
      <c r="D171" s="40"/>
    </row>
    <row r="172" spans="1:8" ht="15.75">
      <c r="A172" s="26" t="s">
        <v>271</v>
      </c>
      <c r="B172" s="26" t="s">
        <v>272</v>
      </c>
      <c r="C172" s="27" t="s">
        <v>273</v>
      </c>
      <c r="D172" s="1">
        <f>SUM(D173:D176)</f>
        <v>0</v>
      </c>
      <c r="E172" s="1">
        <f>SUM(E173:E176)</f>
        <v>0</v>
      </c>
      <c r="F172" s="1">
        <f>SUM(F173:F176)</f>
        <v>0</v>
      </c>
      <c r="G172" s="1">
        <f>SUM(G173:G176)</f>
        <v>0</v>
      </c>
      <c r="H172" s="1">
        <f>SUM(H173:H176)</f>
        <v>0</v>
      </c>
    </row>
    <row r="173" spans="1:8" ht="15.75">
      <c r="A173" s="28" t="s">
        <v>271</v>
      </c>
      <c r="B173" s="28" t="s">
        <v>274</v>
      </c>
      <c r="C173" s="29" t="s">
        <v>275</v>
      </c>
      <c r="D173" s="3">
        <f>E173+F173</f>
        <v>0</v>
      </c>
      <c r="E173" s="9">
        <v>0</v>
      </c>
      <c r="F173" s="3">
        <v>0</v>
      </c>
      <c r="G173" s="3">
        <v>0</v>
      </c>
      <c r="H173" s="3">
        <v>0</v>
      </c>
    </row>
    <row r="174" spans="1:8" ht="15.75">
      <c r="A174" s="28" t="s">
        <v>271</v>
      </c>
      <c r="B174" s="28" t="s">
        <v>276</v>
      </c>
      <c r="C174" s="29" t="s">
        <v>277</v>
      </c>
      <c r="D174" s="3">
        <f>E174+F174</f>
        <v>0</v>
      </c>
      <c r="E174" s="9">
        <v>0</v>
      </c>
      <c r="F174" s="3">
        <v>0</v>
      </c>
      <c r="G174" s="3">
        <v>0</v>
      </c>
      <c r="H174" s="3">
        <v>0</v>
      </c>
    </row>
    <row r="175" spans="1:8" ht="15.75">
      <c r="A175" s="28" t="s">
        <v>271</v>
      </c>
      <c r="B175" s="28" t="s">
        <v>278</v>
      </c>
      <c r="C175" s="29" t="s">
        <v>279</v>
      </c>
      <c r="D175" s="3">
        <f>E175+F175</f>
        <v>0</v>
      </c>
      <c r="E175" s="9">
        <v>0</v>
      </c>
      <c r="F175" s="3">
        <v>0</v>
      </c>
      <c r="G175" s="3">
        <v>0</v>
      </c>
      <c r="H175" s="3">
        <v>0</v>
      </c>
    </row>
    <row r="176" spans="1:8" ht="15.75">
      <c r="A176" s="28" t="s">
        <v>271</v>
      </c>
      <c r="B176" s="28" t="s">
        <v>280</v>
      </c>
      <c r="C176" s="29" t="s">
        <v>281</v>
      </c>
      <c r="D176" s="3">
        <f>E176+F176</f>
        <v>0</v>
      </c>
      <c r="E176" s="9">
        <v>0</v>
      </c>
      <c r="F176" s="3">
        <v>0</v>
      </c>
      <c r="G176" s="3">
        <v>0</v>
      </c>
      <c r="H176" s="3">
        <v>0</v>
      </c>
    </row>
    <row r="177" spans="1:4" ht="15.75">
      <c r="A177" s="34"/>
      <c r="B177" s="34"/>
      <c r="C177" s="35"/>
      <c r="D177" s="34"/>
    </row>
    <row r="178" spans="1:8" ht="15.75">
      <c r="A178" s="26" t="s">
        <v>271</v>
      </c>
      <c r="B178" s="26" t="s">
        <v>282</v>
      </c>
      <c r="C178" s="27" t="s">
        <v>283</v>
      </c>
      <c r="D178" s="1">
        <f>SUM(D179:D186)</f>
        <v>0</v>
      </c>
      <c r="E178" s="1">
        <f>SUM(E179:E186)</f>
        <v>0</v>
      </c>
      <c r="F178" s="1">
        <f>SUM(F179:F186)</f>
        <v>0</v>
      </c>
      <c r="G178" s="1">
        <f>SUM(G179:G186)</f>
        <v>0</v>
      </c>
      <c r="H178" s="1">
        <f>SUM(H179:H186)</f>
        <v>0</v>
      </c>
    </row>
    <row r="179" spans="1:8" ht="15.75">
      <c r="A179" s="28" t="s">
        <v>271</v>
      </c>
      <c r="B179" s="28" t="s">
        <v>284</v>
      </c>
      <c r="C179" s="29" t="s">
        <v>285</v>
      </c>
      <c r="D179" s="3">
        <f aca="true" t="shared" si="5" ref="D179:D186">E179+F179</f>
        <v>0</v>
      </c>
      <c r="E179" s="9">
        <v>0</v>
      </c>
      <c r="F179" s="3">
        <v>0</v>
      </c>
      <c r="G179" s="3">
        <v>0</v>
      </c>
      <c r="H179" s="3">
        <v>0</v>
      </c>
    </row>
    <row r="180" spans="1:8" ht="15.75">
      <c r="A180" s="28" t="s">
        <v>271</v>
      </c>
      <c r="B180" s="28" t="s">
        <v>286</v>
      </c>
      <c r="C180" s="29" t="s">
        <v>287</v>
      </c>
      <c r="D180" s="3">
        <f t="shared" si="5"/>
        <v>0</v>
      </c>
      <c r="E180" s="9">
        <v>0</v>
      </c>
      <c r="F180" s="3">
        <v>0</v>
      </c>
      <c r="G180" s="3">
        <v>0</v>
      </c>
      <c r="H180" s="3">
        <v>0</v>
      </c>
    </row>
    <row r="181" spans="1:8" ht="15.75">
      <c r="A181" s="28" t="s">
        <v>271</v>
      </c>
      <c r="B181" s="28" t="s">
        <v>288</v>
      </c>
      <c r="C181" s="29" t="s">
        <v>289</v>
      </c>
      <c r="D181" s="3">
        <f t="shared" si="5"/>
        <v>0</v>
      </c>
      <c r="E181" s="9">
        <v>0</v>
      </c>
      <c r="F181" s="3">
        <v>0</v>
      </c>
      <c r="G181" s="3">
        <v>0</v>
      </c>
      <c r="H181" s="3">
        <v>0</v>
      </c>
    </row>
    <row r="182" spans="1:8" ht="15.75">
      <c r="A182" s="28" t="s">
        <v>271</v>
      </c>
      <c r="B182" s="28" t="s">
        <v>290</v>
      </c>
      <c r="C182" s="29" t="s">
        <v>291</v>
      </c>
      <c r="D182" s="3">
        <f t="shared" si="5"/>
        <v>0</v>
      </c>
      <c r="E182" s="9">
        <v>0</v>
      </c>
      <c r="F182" s="3">
        <v>0</v>
      </c>
      <c r="G182" s="3">
        <v>0</v>
      </c>
      <c r="H182" s="3">
        <v>0</v>
      </c>
    </row>
    <row r="183" spans="1:8" ht="15.75">
      <c r="A183" s="28" t="s">
        <v>271</v>
      </c>
      <c r="B183" s="28" t="s">
        <v>292</v>
      </c>
      <c r="C183" s="29" t="s">
        <v>293</v>
      </c>
      <c r="D183" s="3">
        <f t="shared" si="5"/>
        <v>0</v>
      </c>
      <c r="E183" s="9">
        <v>0</v>
      </c>
      <c r="F183" s="3">
        <v>0</v>
      </c>
      <c r="G183" s="3">
        <v>0</v>
      </c>
      <c r="H183" s="3">
        <v>0</v>
      </c>
    </row>
    <row r="184" spans="1:8" ht="15.75">
      <c r="A184" s="28" t="s">
        <v>271</v>
      </c>
      <c r="B184" s="28" t="s">
        <v>294</v>
      </c>
      <c r="C184" s="29" t="s">
        <v>295</v>
      </c>
      <c r="D184" s="3">
        <f t="shared" si="5"/>
        <v>0</v>
      </c>
      <c r="E184" s="9">
        <v>0</v>
      </c>
      <c r="F184" s="3">
        <v>0</v>
      </c>
      <c r="G184" s="3">
        <v>0</v>
      </c>
      <c r="H184" s="3">
        <v>0</v>
      </c>
    </row>
    <row r="185" spans="1:8" ht="15.75">
      <c r="A185" s="28" t="s">
        <v>271</v>
      </c>
      <c r="B185" s="28" t="s">
        <v>296</v>
      </c>
      <c r="C185" s="29" t="s">
        <v>297</v>
      </c>
      <c r="D185" s="3">
        <f t="shared" si="5"/>
        <v>0</v>
      </c>
      <c r="E185" s="9">
        <v>0</v>
      </c>
      <c r="F185" s="3">
        <v>0</v>
      </c>
      <c r="G185" s="3">
        <v>0</v>
      </c>
      <c r="H185" s="3">
        <v>0</v>
      </c>
    </row>
    <row r="186" spans="1:8" ht="15.75">
      <c r="A186" s="28" t="s">
        <v>271</v>
      </c>
      <c r="B186" s="28" t="s">
        <v>298</v>
      </c>
      <c r="C186" s="29" t="s">
        <v>299</v>
      </c>
      <c r="D186" s="3">
        <f t="shared" si="5"/>
        <v>0</v>
      </c>
      <c r="E186" s="9">
        <v>0</v>
      </c>
      <c r="F186" s="3">
        <v>0</v>
      </c>
      <c r="G186" s="3">
        <v>0</v>
      </c>
      <c r="H186" s="3">
        <v>0</v>
      </c>
    </row>
    <row r="187" spans="1:4" ht="15.75">
      <c r="A187" s="34"/>
      <c r="B187" s="34"/>
      <c r="C187" s="35"/>
      <c r="D187" s="2"/>
    </row>
    <row r="188" spans="1:8" ht="15.75">
      <c r="A188" s="45" t="s">
        <v>271</v>
      </c>
      <c r="B188" s="26" t="s">
        <v>300</v>
      </c>
      <c r="C188" s="27" t="s">
        <v>301</v>
      </c>
      <c r="D188" s="1">
        <f>SUM(D189:D190)</f>
        <v>0</v>
      </c>
      <c r="E188" s="1">
        <f>SUM(E189:E190)</f>
        <v>0</v>
      </c>
      <c r="F188" s="1">
        <f>SUM(F189:F190)</f>
        <v>0</v>
      </c>
      <c r="G188" s="1">
        <f>SUM(G189:G190)</f>
        <v>0</v>
      </c>
      <c r="H188" s="1">
        <f>SUM(H189:H190)</f>
        <v>0</v>
      </c>
    </row>
    <row r="189" spans="1:8" ht="15.75">
      <c r="A189" s="28" t="s">
        <v>271</v>
      </c>
      <c r="B189" s="28" t="s">
        <v>302</v>
      </c>
      <c r="C189" s="29" t="s">
        <v>303</v>
      </c>
      <c r="D189" s="3">
        <f>E189+F189</f>
        <v>0</v>
      </c>
      <c r="E189" s="9">
        <v>0</v>
      </c>
      <c r="F189" s="3">
        <v>0</v>
      </c>
      <c r="G189" s="3">
        <v>0</v>
      </c>
      <c r="H189" s="3">
        <v>0</v>
      </c>
    </row>
    <row r="190" spans="1:8" ht="15.75">
      <c r="A190" s="28" t="s">
        <v>271</v>
      </c>
      <c r="B190" s="28" t="s">
        <v>304</v>
      </c>
      <c r="C190" s="29" t="s">
        <v>305</v>
      </c>
      <c r="D190" s="3">
        <f>E190+F190</f>
        <v>0</v>
      </c>
      <c r="E190" s="9">
        <v>0</v>
      </c>
      <c r="F190" s="3">
        <v>0</v>
      </c>
      <c r="G190" s="3">
        <v>0</v>
      </c>
      <c r="H190" s="3">
        <v>0</v>
      </c>
    </row>
    <row r="191" spans="1:4" ht="15.75">
      <c r="A191" s="34"/>
      <c r="B191" s="30"/>
      <c r="C191" s="35"/>
      <c r="D191" s="40"/>
    </row>
    <row r="192" spans="1:8" ht="15.75">
      <c r="A192" s="45" t="s">
        <v>70</v>
      </c>
      <c r="B192" s="26" t="s">
        <v>306</v>
      </c>
      <c r="C192" s="27" t="s">
        <v>307</v>
      </c>
      <c r="D192" s="1">
        <f>SUM(D193:D197)</f>
        <v>0</v>
      </c>
      <c r="E192" s="1">
        <f>SUM(E193:E197)</f>
        <v>0</v>
      </c>
      <c r="F192" s="1">
        <f>SUM(F193:F197)</f>
        <v>0</v>
      </c>
      <c r="G192" s="1">
        <f>SUM(G193:G197)</f>
        <v>0</v>
      </c>
      <c r="H192" s="1">
        <f>SUM(H193:H197)</f>
        <v>0</v>
      </c>
    </row>
    <row r="193" spans="1:8" ht="15.75">
      <c r="A193" s="28" t="s">
        <v>70</v>
      </c>
      <c r="B193" s="28" t="s">
        <v>308</v>
      </c>
      <c r="C193" s="29" t="s">
        <v>309</v>
      </c>
      <c r="D193" s="3">
        <f>E193+F193</f>
        <v>0</v>
      </c>
      <c r="E193" s="9">
        <v>0</v>
      </c>
      <c r="F193" s="3">
        <v>0</v>
      </c>
      <c r="G193" s="3">
        <v>0</v>
      </c>
      <c r="H193" s="3">
        <v>0</v>
      </c>
    </row>
    <row r="194" spans="1:8" ht="15.75">
      <c r="A194" s="28" t="s">
        <v>70</v>
      </c>
      <c r="B194" s="28" t="s">
        <v>310</v>
      </c>
      <c r="C194" s="29" t="s">
        <v>311</v>
      </c>
      <c r="D194" s="3">
        <f>E194+F194</f>
        <v>0</v>
      </c>
      <c r="E194" s="9">
        <v>0</v>
      </c>
      <c r="F194" s="3">
        <v>0</v>
      </c>
      <c r="G194" s="3">
        <v>0</v>
      </c>
      <c r="H194" s="3">
        <v>0</v>
      </c>
    </row>
    <row r="195" spans="1:8" ht="15.75">
      <c r="A195" s="28" t="s">
        <v>70</v>
      </c>
      <c r="B195" s="28" t="s">
        <v>312</v>
      </c>
      <c r="C195" s="29" t="s">
        <v>313</v>
      </c>
      <c r="D195" s="3">
        <f>E195+F195</f>
        <v>0</v>
      </c>
      <c r="E195" s="9">
        <v>0</v>
      </c>
      <c r="F195" s="3">
        <v>0</v>
      </c>
      <c r="G195" s="3">
        <v>0</v>
      </c>
      <c r="H195" s="3">
        <v>0</v>
      </c>
    </row>
    <row r="196" spans="1:8" ht="15.75">
      <c r="A196" s="28" t="s">
        <v>70</v>
      </c>
      <c r="B196" s="28" t="s">
        <v>314</v>
      </c>
      <c r="C196" s="29" t="s">
        <v>315</v>
      </c>
      <c r="D196" s="3">
        <f>E196+F196</f>
        <v>0</v>
      </c>
      <c r="E196" s="9">
        <v>0</v>
      </c>
      <c r="F196" s="3">
        <v>0</v>
      </c>
      <c r="G196" s="3">
        <v>0</v>
      </c>
      <c r="H196" s="3">
        <v>0</v>
      </c>
    </row>
    <row r="197" spans="1:8" ht="15.75">
      <c r="A197" s="28" t="s">
        <v>70</v>
      </c>
      <c r="B197" s="28" t="s">
        <v>316</v>
      </c>
      <c r="C197" s="29" t="s">
        <v>317</v>
      </c>
      <c r="D197" s="3">
        <f>E197+F197</f>
        <v>0</v>
      </c>
      <c r="E197" s="9">
        <v>0</v>
      </c>
      <c r="F197" s="3">
        <v>0</v>
      </c>
      <c r="G197" s="3">
        <v>0</v>
      </c>
      <c r="H197" s="3">
        <v>0</v>
      </c>
    </row>
    <row r="198" spans="1:4" ht="15.75">
      <c r="A198" s="34"/>
      <c r="B198" s="30"/>
      <c r="C198" s="35"/>
      <c r="D198" s="40"/>
    </row>
    <row r="199" spans="1:8" ht="24" customHeight="1">
      <c r="A199" s="46">
        <v>4</v>
      </c>
      <c r="B199" s="47">
        <v>4</v>
      </c>
      <c r="C199" s="21" t="s">
        <v>318</v>
      </c>
      <c r="D199" s="10">
        <f>+D201+D211+D221</f>
        <v>0</v>
      </c>
      <c r="E199" s="10">
        <f>+E201+E211+E221</f>
        <v>0</v>
      </c>
      <c r="F199" s="10">
        <f>+F201+F211+F221</f>
        <v>0</v>
      </c>
      <c r="G199" s="10">
        <f>+G201+G211+G221</f>
        <v>0</v>
      </c>
      <c r="H199" s="10">
        <f>+H201+H211+H221</f>
        <v>0</v>
      </c>
    </row>
    <row r="200" spans="1:4" ht="6" customHeight="1">
      <c r="A200" s="37"/>
      <c r="B200" s="37"/>
      <c r="C200" s="24"/>
      <c r="D200" s="40"/>
    </row>
    <row r="201" spans="1:8" ht="15.75">
      <c r="A201" s="26" t="s">
        <v>319</v>
      </c>
      <c r="B201" s="26" t="s">
        <v>320</v>
      </c>
      <c r="C201" s="27" t="s">
        <v>321</v>
      </c>
      <c r="D201" s="1">
        <f>SUM(D202:D209)</f>
        <v>0</v>
      </c>
      <c r="E201" s="1">
        <f>SUM(E202:E209)</f>
        <v>0</v>
      </c>
      <c r="F201" s="1">
        <f>SUM(F202:F209)</f>
        <v>0</v>
      </c>
      <c r="G201" s="1">
        <f>SUM(G202:G209)</f>
        <v>0</v>
      </c>
      <c r="H201" s="1">
        <f>SUM(H202:H209)</f>
        <v>0</v>
      </c>
    </row>
    <row r="202" spans="1:8" ht="15.75">
      <c r="A202" s="28" t="s">
        <v>319</v>
      </c>
      <c r="B202" s="28" t="s">
        <v>322</v>
      </c>
      <c r="C202" s="29" t="s">
        <v>323</v>
      </c>
      <c r="D202" s="3">
        <f aca="true" t="shared" si="6" ref="D202:D209">E202+F202</f>
        <v>0</v>
      </c>
      <c r="E202" s="3">
        <v>0</v>
      </c>
      <c r="F202" s="3">
        <v>0</v>
      </c>
      <c r="G202" s="3">
        <v>0</v>
      </c>
      <c r="H202" s="3">
        <v>0</v>
      </c>
    </row>
    <row r="203" spans="1:8" ht="15.75">
      <c r="A203" s="28" t="s">
        <v>319</v>
      </c>
      <c r="B203" s="28" t="s">
        <v>324</v>
      </c>
      <c r="C203" s="29" t="s">
        <v>325</v>
      </c>
      <c r="D203" s="3">
        <f t="shared" si="6"/>
        <v>0</v>
      </c>
      <c r="E203" s="3">
        <v>0</v>
      </c>
      <c r="F203" s="3">
        <v>0</v>
      </c>
      <c r="G203" s="3">
        <v>0</v>
      </c>
      <c r="H203" s="3">
        <v>0</v>
      </c>
    </row>
    <row r="204" spans="1:8" ht="15.75">
      <c r="A204" s="28" t="s">
        <v>319</v>
      </c>
      <c r="B204" s="28" t="s">
        <v>326</v>
      </c>
      <c r="C204" s="29" t="s">
        <v>327</v>
      </c>
      <c r="D204" s="3">
        <f t="shared" si="6"/>
        <v>0</v>
      </c>
      <c r="E204" s="3">
        <v>0</v>
      </c>
      <c r="F204" s="3">
        <v>0</v>
      </c>
      <c r="G204" s="3">
        <v>0</v>
      </c>
      <c r="H204" s="3">
        <v>0</v>
      </c>
    </row>
    <row r="205" spans="1:8" ht="15.75">
      <c r="A205" s="28" t="s">
        <v>319</v>
      </c>
      <c r="B205" s="28" t="s">
        <v>328</v>
      </c>
      <c r="C205" s="29" t="s">
        <v>329</v>
      </c>
      <c r="D205" s="3">
        <f t="shared" si="6"/>
        <v>0</v>
      </c>
      <c r="E205" s="3">
        <v>0</v>
      </c>
      <c r="F205" s="3">
        <v>0</v>
      </c>
      <c r="G205" s="3">
        <v>0</v>
      </c>
      <c r="H205" s="3">
        <v>0</v>
      </c>
    </row>
    <row r="206" spans="1:8" ht="15.75">
      <c r="A206" s="28" t="s">
        <v>319</v>
      </c>
      <c r="B206" s="28" t="s">
        <v>330</v>
      </c>
      <c r="C206" s="29" t="s">
        <v>331</v>
      </c>
      <c r="D206" s="3">
        <f t="shared" si="6"/>
        <v>0</v>
      </c>
      <c r="E206" s="3">
        <v>0</v>
      </c>
      <c r="F206" s="3">
        <v>0</v>
      </c>
      <c r="G206" s="3">
        <v>0</v>
      </c>
      <c r="H206" s="3">
        <v>0</v>
      </c>
    </row>
    <row r="207" spans="1:8" ht="15.75">
      <c r="A207" s="28" t="s">
        <v>319</v>
      </c>
      <c r="B207" s="28" t="s">
        <v>332</v>
      </c>
      <c r="C207" s="29" t="s">
        <v>333</v>
      </c>
      <c r="D207" s="3">
        <f t="shared" si="6"/>
        <v>0</v>
      </c>
      <c r="E207" s="3">
        <v>0</v>
      </c>
      <c r="F207" s="3">
        <v>0</v>
      </c>
      <c r="G207" s="3">
        <v>0</v>
      </c>
      <c r="H207" s="3">
        <v>0</v>
      </c>
    </row>
    <row r="208" spans="1:8" ht="15.75">
      <c r="A208" s="28" t="s">
        <v>319</v>
      </c>
      <c r="B208" s="28" t="s">
        <v>334</v>
      </c>
      <c r="C208" s="29" t="s">
        <v>335</v>
      </c>
      <c r="D208" s="3">
        <f t="shared" si="6"/>
        <v>0</v>
      </c>
      <c r="E208" s="3">
        <v>0</v>
      </c>
      <c r="F208" s="3">
        <v>0</v>
      </c>
      <c r="G208" s="3">
        <v>0</v>
      </c>
      <c r="H208" s="3">
        <v>0</v>
      </c>
    </row>
    <row r="209" spans="1:8" ht="15.75">
      <c r="A209" s="28" t="s">
        <v>319</v>
      </c>
      <c r="B209" s="28" t="s">
        <v>336</v>
      </c>
      <c r="C209" s="29" t="s">
        <v>337</v>
      </c>
      <c r="D209" s="3">
        <f t="shared" si="6"/>
        <v>0</v>
      </c>
      <c r="E209" s="3">
        <v>0</v>
      </c>
      <c r="F209" s="3">
        <v>0</v>
      </c>
      <c r="G209" s="3">
        <v>0</v>
      </c>
      <c r="H209" s="3">
        <v>0</v>
      </c>
    </row>
    <row r="210" spans="1:4" ht="15.75">
      <c r="A210" s="34"/>
      <c r="B210" s="34"/>
      <c r="C210" s="35"/>
      <c r="D210" s="40"/>
    </row>
    <row r="211" spans="1:8" ht="15.75">
      <c r="A211" s="26" t="s">
        <v>338</v>
      </c>
      <c r="B211" s="26" t="s">
        <v>339</v>
      </c>
      <c r="C211" s="27" t="s">
        <v>340</v>
      </c>
      <c r="D211" s="1">
        <f>SUM(D212:D219)</f>
        <v>0</v>
      </c>
      <c r="E211" s="1">
        <f>SUM(E212:E219)</f>
        <v>0</v>
      </c>
      <c r="F211" s="1">
        <f>SUM(F212:F219)</f>
        <v>0</v>
      </c>
      <c r="G211" s="1">
        <f>SUM(G212:G219)</f>
        <v>0</v>
      </c>
      <c r="H211" s="1">
        <f>SUM(H212:H219)</f>
        <v>0</v>
      </c>
    </row>
    <row r="212" spans="1:8" ht="15.75">
      <c r="A212" s="28" t="s">
        <v>338</v>
      </c>
      <c r="B212" s="28" t="s">
        <v>341</v>
      </c>
      <c r="C212" s="29" t="s">
        <v>342</v>
      </c>
      <c r="D212" s="3">
        <f aca="true" t="shared" si="7" ref="D212:D219">E212+F212</f>
        <v>0</v>
      </c>
      <c r="E212" s="3">
        <v>0</v>
      </c>
      <c r="F212" s="3">
        <v>0</v>
      </c>
      <c r="G212" s="3">
        <v>0</v>
      </c>
      <c r="H212" s="3">
        <v>0</v>
      </c>
    </row>
    <row r="213" spans="1:8" ht="15.75">
      <c r="A213" s="28" t="s">
        <v>338</v>
      </c>
      <c r="B213" s="28" t="s">
        <v>343</v>
      </c>
      <c r="C213" s="29" t="s">
        <v>344</v>
      </c>
      <c r="D213" s="3">
        <f t="shared" si="7"/>
        <v>0</v>
      </c>
      <c r="E213" s="3">
        <v>0</v>
      </c>
      <c r="F213" s="3">
        <v>0</v>
      </c>
      <c r="G213" s="3">
        <v>0</v>
      </c>
      <c r="H213" s="3">
        <v>0</v>
      </c>
    </row>
    <row r="214" spans="1:8" ht="15.75">
      <c r="A214" s="28" t="s">
        <v>338</v>
      </c>
      <c r="B214" s="28" t="s">
        <v>345</v>
      </c>
      <c r="C214" s="29" t="s">
        <v>346</v>
      </c>
      <c r="D214" s="3">
        <f t="shared" si="7"/>
        <v>0</v>
      </c>
      <c r="E214" s="3">
        <v>0</v>
      </c>
      <c r="F214" s="3">
        <v>0</v>
      </c>
      <c r="G214" s="3">
        <v>0</v>
      </c>
      <c r="H214" s="3">
        <v>0</v>
      </c>
    </row>
    <row r="215" spans="1:8" ht="15.75">
      <c r="A215" s="28" t="s">
        <v>338</v>
      </c>
      <c r="B215" s="28" t="s">
        <v>347</v>
      </c>
      <c r="C215" s="29" t="s">
        <v>348</v>
      </c>
      <c r="D215" s="3">
        <f t="shared" si="7"/>
        <v>0</v>
      </c>
      <c r="E215" s="3">
        <v>0</v>
      </c>
      <c r="F215" s="3">
        <v>0</v>
      </c>
      <c r="G215" s="3">
        <v>0</v>
      </c>
      <c r="H215" s="3">
        <v>0</v>
      </c>
    </row>
    <row r="216" spans="1:8" ht="15.75">
      <c r="A216" s="28" t="s">
        <v>338</v>
      </c>
      <c r="B216" s="28" t="s">
        <v>349</v>
      </c>
      <c r="C216" s="29" t="s">
        <v>350</v>
      </c>
      <c r="D216" s="3">
        <f t="shared" si="7"/>
        <v>0</v>
      </c>
      <c r="E216" s="3">
        <v>0</v>
      </c>
      <c r="F216" s="3">
        <v>0</v>
      </c>
      <c r="G216" s="3">
        <v>0</v>
      </c>
      <c r="H216" s="3">
        <v>0</v>
      </c>
    </row>
    <row r="217" spans="1:8" ht="15.75">
      <c r="A217" s="28" t="s">
        <v>338</v>
      </c>
      <c r="B217" s="28" t="s">
        <v>351</v>
      </c>
      <c r="C217" s="29" t="s">
        <v>352</v>
      </c>
      <c r="D217" s="3">
        <f t="shared" si="7"/>
        <v>0</v>
      </c>
      <c r="E217" s="3">
        <v>0</v>
      </c>
      <c r="F217" s="3">
        <v>0</v>
      </c>
      <c r="G217" s="3">
        <v>0</v>
      </c>
      <c r="H217" s="3">
        <v>0</v>
      </c>
    </row>
    <row r="218" spans="1:8" ht="15.75">
      <c r="A218" s="28" t="s">
        <v>338</v>
      </c>
      <c r="B218" s="28" t="s">
        <v>353</v>
      </c>
      <c r="C218" s="29" t="s">
        <v>354</v>
      </c>
      <c r="D218" s="3">
        <f t="shared" si="7"/>
        <v>0</v>
      </c>
      <c r="E218" s="3">
        <v>0</v>
      </c>
      <c r="F218" s="3">
        <v>0</v>
      </c>
      <c r="G218" s="3">
        <v>0</v>
      </c>
      <c r="H218" s="3">
        <v>0</v>
      </c>
    </row>
    <row r="219" spans="1:8" ht="15.75">
      <c r="A219" s="28" t="s">
        <v>338</v>
      </c>
      <c r="B219" s="28" t="s">
        <v>355</v>
      </c>
      <c r="C219" s="29" t="s">
        <v>356</v>
      </c>
      <c r="D219" s="3">
        <f t="shared" si="7"/>
        <v>0</v>
      </c>
      <c r="E219" s="3">
        <v>0</v>
      </c>
      <c r="F219" s="3">
        <v>0</v>
      </c>
      <c r="G219" s="3">
        <v>0</v>
      </c>
      <c r="H219" s="3">
        <v>0</v>
      </c>
    </row>
    <row r="220" spans="1:4" ht="15.75">
      <c r="A220" s="34"/>
      <c r="B220" s="34"/>
      <c r="C220" s="35"/>
      <c r="D220" s="34"/>
    </row>
    <row r="221" spans="1:8" ht="15.75">
      <c r="A221" s="26" t="s">
        <v>357</v>
      </c>
      <c r="B221" s="26" t="s">
        <v>358</v>
      </c>
      <c r="C221" s="27" t="s">
        <v>359</v>
      </c>
      <c r="D221" s="1">
        <f>SUM(D222:D223)</f>
        <v>0</v>
      </c>
      <c r="E221" s="1">
        <f>SUM(E222:E223)</f>
        <v>0</v>
      </c>
      <c r="F221" s="1">
        <f>SUM(F222:F223)</f>
        <v>0</v>
      </c>
      <c r="G221" s="1">
        <f>SUM(G222:G223)</f>
        <v>0</v>
      </c>
      <c r="H221" s="1">
        <f>SUM(H222:H223)</f>
        <v>0</v>
      </c>
    </row>
    <row r="222" spans="1:8" ht="15.75">
      <c r="A222" s="28" t="s">
        <v>357</v>
      </c>
      <c r="B222" s="28" t="s">
        <v>360</v>
      </c>
      <c r="C222" s="29" t="s">
        <v>361</v>
      </c>
      <c r="D222" s="3">
        <f>E222+F222</f>
        <v>0</v>
      </c>
      <c r="E222" s="3">
        <v>0</v>
      </c>
      <c r="F222" s="3">
        <v>0</v>
      </c>
      <c r="G222" s="3">
        <v>0</v>
      </c>
      <c r="H222" s="3">
        <v>0</v>
      </c>
    </row>
    <row r="223" spans="1:8" ht="15.75">
      <c r="A223" s="28" t="s">
        <v>357</v>
      </c>
      <c r="B223" s="28" t="s">
        <v>362</v>
      </c>
      <c r="C223" s="29" t="s">
        <v>363</v>
      </c>
      <c r="D223" s="3">
        <f>E223+F223</f>
        <v>0</v>
      </c>
      <c r="E223" s="3">
        <v>0</v>
      </c>
      <c r="F223" s="3">
        <v>0</v>
      </c>
      <c r="G223" s="3">
        <v>0</v>
      </c>
      <c r="H223" s="3">
        <v>0</v>
      </c>
    </row>
    <row r="224" spans="1:4" ht="15.75">
      <c r="A224" s="34"/>
      <c r="B224" s="34"/>
      <c r="C224" s="35"/>
      <c r="D224" s="34"/>
    </row>
    <row r="225" spans="1:8" ht="24" customHeight="1">
      <c r="A225" s="19">
        <v>5</v>
      </c>
      <c r="B225" s="42">
        <v>5</v>
      </c>
      <c r="C225" s="21" t="s">
        <v>364</v>
      </c>
      <c r="D225" s="10">
        <f>+D227+D237+D247+D252</f>
        <v>0</v>
      </c>
      <c r="E225" s="10">
        <f>+E227+E237+E247+E252</f>
        <v>0</v>
      </c>
      <c r="F225" s="10">
        <f>+F227+F237+F247+F252</f>
        <v>0</v>
      </c>
      <c r="G225" s="10">
        <f>+G227+G237+G247+G252</f>
        <v>0</v>
      </c>
      <c r="H225" s="10">
        <f>+H227+H237+H247+H252</f>
        <v>0</v>
      </c>
    </row>
    <row r="226" spans="1:4" ht="15.75">
      <c r="A226" s="34"/>
      <c r="B226" s="34"/>
      <c r="C226" s="48"/>
      <c r="D226" s="34"/>
    </row>
    <row r="227" spans="1:8" ht="15.75">
      <c r="A227" s="26" t="s">
        <v>365</v>
      </c>
      <c r="B227" s="26" t="s">
        <v>366</v>
      </c>
      <c r="C227" s="27" t="s">
        <v>367</v>
      </c>
      <c r="D227" s="1">
        <f>SUM(D228:D235)</f>
        <v>0</v>
      </c>
      <c r="E227" s="1">
        <f>SUM(E228:E235)</f>
        <v>0</v>
      </c>
      <c r="F227" s="1">
        <f>SUM(F228:F235)</f>
        <v>0</v>
      </c>
      <c r="G227" s="1">
        <f>SUM(G228:G235)</f>
        <v>0</v>
      </c>
      <c r="H227" s="1">
        <f>SUM(H228:H235)</f>
        <v>0</v>
      </c>
    </row>
    <row r="228" spans="1:8" ht="15.75">
      <c r="A228" s="28" t="s">
        <v>365</v>
      </c>
      <c r="B228" s="28" t="s">
        <v>368</v>
      </c>
      <c r="C228" s="29" t="s">
        <v>369</v>
      </c>
      <c r="D228" s="3">
        <f aca="true" t="shared" si="8" ref="D228:D235">SUM(E228:H228)</f>
        <v>0</v>
      </c>
      <c r="E228" s="9">
        <v>0</v>
      </c>
      <c r="F228" s="9">
        <v>0</v>
      </c>
      <c r="G228" s="9">
        <v>0</v>
      </c>
      <c r="H228" s="9">
        <v>0</v>
      </c>
    </row>
    <row r="229" spans="1:8" ht="15.75">
      <c r="A229" s="28" t="s">
        <v>365</v>
      </c>
      <c r="B229" s="28" t="s">
        <v>370</v>
      </c>
      <c r="C229" s="29" t="s">
        <v>371</v>
      </c>
      <c r="D229" s="3">
        <f t="shared" si="8"/>
        <v>0</v>
      </c>
      <c r="E229" s="9">
        <v>0</v>
      </c>
      <c r="F229" s="9">
        <v>0</v>
      </c>
      <c r="G229" s="9">
        <v>0</v>
      </c>
      <c r="H229" s="9">
        <v>0</v>
      </c>
    </row>
    <row r="230" spans="1:8" ht="15.75">
      <c r="A230" s="28" t="s">
        <v>365</v>
      </c>
      <c r="B230" s="28" t="s">
        <v>372</v>
      </c>
      <c r="C230" s="29" t="s">
        <v>373</v>
      </c>
      <c r="D230" s="3">
        <f t="shared" si="8"/>
        <v>0</v>
      </c>
      <c r="E230" s="9">
        <v>0</v>
      </c>
      <c r="F230" s="9">
        <v>0</v>
      </c>
      <c r="G230" s="9">
        <v>0</v>
      </c>
      <c r="H230" s="9">
        <v>0</v>
      </c>
    </row>
    <row r="231" spans="1:8" ht="15.75">
      <c r="A231" s="28" t="s">
        <v>365</v>
      </c>
      <c r="B231" s="28" t="s">
        <v>374</v>
      </c>
      <c r="C231" s="29" t="s">
        <v>375</v>
      </c>
      <c r="D231" s="3">
        <f t="shared" si="8"/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5.75">
      <c r="A232" s="28" t="s">
        <v>365</v>
      </c>
      <c r="B232" s="28" t="s">
        <v>376</v>
      </c>
      <c r="C232" s="29" t="s">
        <v>377</v>
      </c>
      <c r="D232" s="3">
        <f t="shared" si="8"/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5.75">
      <c r="A233" s="28" t="s">
        <v>365</v>
      </c>
      <c r="B233" s="28" t="s">
        <v>378</v>
      </c>
      <c r="C233" s="29" t="s">
        <v>379</v>
      </c>
      <c r="D233" s="3">
        <f t="shared" si="8"/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5.75">
      <c r="A234" s="28" t="s">
        <v>365</v>
      </c>
      <c r="B234" s="28" t="s">
        <v>380</v>
      </c>
      <c r="C234" s="29" t="s">
        <v>381</v>
      </c>
      <c r="D234" s="3">
        <f t="shared" si="8"/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5.75">
      <c r="A235" s="28" t="s">
        <v>365</v>
      </c>
      <c r="B235" s="28" t="s">
        <v>382</v>
      </c>
      <c r="C235" s="29" t="s">
        <v>383</v>
      </c>
      <c r="D235" s="3">
        <f t="shared" si="8"/>
        <v>0</v>
      </c>
      <c r="E235" s="9">
        <v>0</v>
      </c>
      <c r="F235" s="9">
        <v>0</v>
      </c>
      <c r="G235" s="9">
        <v>0</v>
      </c>
      <c r="H235" s="9">
        <v>0</v>
      </c>
    </row>
    <row r="236" spans="1:4" ht="15.75">
      <c r="A236" s="34"/>
      <c r="B236" s="34"/>
      <c r="C236" s="35"/>
      <c r="D236" s="34"/>
    </row>
    <row r="237" spans="1:8" ht="15.75">
      <c r="A237" s="26" t="s">
        <v>1</v>
      </c>
      <c r="B237" s="26" t="s">
        <v>384</v>
      </c>
      <c r="C237" s="27" t="s">
        <v>385</v>
      </c>
      <c r="D237" s="1">
        <f>SUM(D238:D245)</f>
        <v>0</v>
      </c>
      <c r="E237" s="1">
        <f>SUM(E238:E245)</f>
        <v>0</v>
      </c>
      <c r="F237" s="1">
        <f>SUM(F238:F245)</f>
        <v>0</v>
      </c>
      <c r="G237" s="1">
        <f>SUM(G238:G245)</f>
        <v>0</v>
      </c>
      <c r="H237" s="1">
        <f>SUM(H238:H245)</f>
        <v>0</v>
      </c>
    </row>
    <row r="238" spans="1:8" ht="15.75">
      <c r="A238" s="28" t="s">
        <v>386</v>
      </c>
      <c r="B238" s="28" t="s">
        <v>387</v>
      </c>
      <c r="C238" s="29" t="s">
        <v>388</v>
      </c>
      <c r="D238" s="3">
        <f aca="true" t="shared" si="9" ref="D238:D245">SUM(E238:H238)</f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5.75">
      <c r="A239" s="28" t="s">
        <v>389</v>
      </c>
      <c r="B239" s="28" t="s">
        <v>390</v>
      </c>
      <c r="C239" s="29" t="s">
        <v>391</v>
      </c>
      <c r="D239" s="3">
        <f t="shared" si="9"/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5.75">
      <c r="A240" s="28" t="s">
        <v>389</v>
      </c>
      <c r="B240" s="28" t="s">
        <v>392</v>
      </c>
      <c r="C240" s="29" t="s">
        <v>393</v>
      </c>
      <c r="D240" s="3">
        <f t="shared" si="9"/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5.75">
      <c r="A241" s="28" t="s">
        <v>389</v>
      </c>
      <c r="B241" s="28" t="s">
        <v>394</v>
      </c>
      <c r="C241" s="29" t="s">
        <v>395</v>
      </c>
      <c r="D241" s="3">
        <f t="shared" si="9"/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5.75">
      <c r="A242" s="28" t="s">
        <v>389</v>
      </c>
      <c r="B242" s="28" t="s">
        <v>396</v>
      </c>
      <c r="C242" s="29" t="s">
        <v>397</v>
      </c>
      <c r="D242" s="3">
        <f t="shared" si="9"/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5.75">
      <c r="A243" s="28" t="s">
        <v>398</v>
      </c>
      <c r="B243" s="28" t="s">
        <v>399</v>
      </c>
      <c r="C243" s="29" t="s">
        <v>400</v>
      </c>
      <c r="D243" s="3">
        <f t="shared" si="9"/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5.75">
      <c r="A244" s="28" t="s">
        <v>401</v>
      </c>
      <c r="B244" s="28" t="s">
        <v>402</v>
      </c>
      <c r="C244" s="29" t="s">
        <v>403</v>
      </c>
      <c r="D244" s="3">
        <f t="shared" si="9"/>
        <v>0</v>
      </c>
      <c r="E244" s="9">
        <v>0</v>
      </c>
      <c r="F244" s="9">
        <v>0</v>
      </c>
      <c r="G244" s="9">
        <v>0</v>
      </c>
      <c r="H244" s="9">
        <v>0</v>
      </c>
    </row>
    <row r="245" spans="1:8" ht="15.75">
      <c r="A245" s="28" t="s">
        <v>404</v>
      </c>
      <c r="B245" s="28" t="s">
        <v>405</v>
      </c>
      <c r="C245" s="29" t="s">
        <v>406</v>
      </c>
      <c r="D245" s="3">
        <f t="shared" si="9"/>
        <v>0</v>
      </c>
      <c r="E245" s="9">
        <v>0</v>
      </c>
      <c r="F245" s="9">
        <v>0</v>
      </c>
      <c r="G245" s="9">
        <v>0</v>
      </c>
      <c r="H245" s="9">
        <v>0</v>
      </c>
    </row>
    <row r="246" spans="1:4" ht="15.75">
      <c r="A246" s="34"/>
      <c r="B246" s="34"/>
      <c r="C246" s="40"/>
      <c r="D246" s="40"/>
    </row>
    <row r="247" spans="1:8" ht="15.75">
      <c r="A247" s="45" t="s">
        <v>1</v>
      </c>
      <c r="B247" s="26" t="s">
        <v>407</v>
      </c>
      <c r="C247" s="27" t="s">
        <v>408</v>
      </c>
      <c r="D247" s="1">
        <f>SUM(D248:D250)</f>
        <v>0</v>
      </c>
      <c r="E247" s="1">
        <f>SUM(E248:E250)</f>
        <v>0</v>
      </c>
      <c r="F247" s="1">
        <f>SUM(F248:F250)</f>
        <v>0</v>
      </c>
      <c r="G247" s="1">
        <f>SUM(G248:G250)</f>
        <v>0</v>
      </c>
      <c r="H247" s="1">
        <f>SUM(H248:H250)</f>
        <v>0</v>
      </c>
    </row>
    <row r="248" spans="1:8" ht="15.75">
      <c r="A248" s="28" t="s">
        <v>409</v>
      </c>
      <c r="B248" s="28" t="s">
        <v>410</v>
      </c>
      <c r="C248" s="29" t="s">
        <v>411</v>
      </c>
      <c r="D248" s="3">
        <f>SUM(E248:H248)</f>
        <v>0</v>
      </c>
      <c r="E248" s="9">
        <v>0</v>
      </c>
      <c r="F248" s="9">
        <v>0</v>
      </c>
      <c r="G248" s="9">
        <v>0</v>
      </c>
      <c r="H248" s="9">
        <v>0</v>
      </c>
    </row>
    <row r="249" spans="1:8" ht="15.75">
      <c r="A249" s="28" t="s">
        <v>412</v>
      </c>
      <c r="B249" s="28" t="s">
        <v>413</v>
      </c>
      <c r="C249" s="29" t="s">
        <v>414</v>
      </c>
      <c r="D249" s="3">
        <f>E249+F249</f>
        <v>0</v>
      </c>
      <c r="E249" s="3">
        <v>0</v>
      </c>
      <c r="F249" s="3">
        <v>0</v>
      </c>
      <c r="G249" s="3">
        <v>0</v>
      </c>
      <c r="H249" s="3">
        <v>0</v>
      </c>
    </row>
    <row r="250" spans="1:8" ht="15.75">
      <c r="A250" s="28" t="s">
        <v>412</v>
      </c>
      <c r="B250" s="28" t="s">
        <v>415</v>
      </c>
      <c r="C250" s="29" t="s">
        <v>416</v>
      </c>
      <c r="D250" s="3">
        <f>E250+F250</f>
        <v>0</v>
      </c>
      <c r="E250" s="3">
        <v>0</v>
      </c>
      <c r="F250" s="3">
        <v>0</v>
      </c>
      <c r="G250" s="3">
        <v>0</v>
      </c>
      <c r="H250" s="3">
        <v>0</v>
      </c>
    </row>
    <row r="251" spans="1:4" ht="15.75">
      <c r="A251" s="34"/>
      <c r="B251" s="34"/>
      <c r="C251" s="40"/>
      <c r="D251" s="40"/>
    </row>
    <row r="252" spans="1:8" ht="15.75">
      <c r="A252" s="45" t="s">
        <v>1</v>
      </c>
      <c r="B252" s="26" t="s">
        <v>417</v>
      </c>
      <c r="C252" s="27" t="s">
        <v>418</v>
      </c>
      <c r="D252" s="1">
        <f>SUM(D253:D256)</f>
        <v>0</v>
      </c>
      <c r="E252" s="1">
        <f>SUM(E253:E256)</f>
        <v>0</v>
      </c>
      <c r="F252" s="1">
        <f>SUM(F253:F256)</f>
        <v>0</v>
      </c>
      <c r="G252" s="1">
        <f>SUM(G253:G256)</f>
        <v>0</v>
      </c>
      <c r="H252" s="1">
        <f>SUM(H253:H256)</f>
        <v>0</v>
      </c>
    </row>
    <row r="253" spans="1:8" ht="15.75">
      <c r="A253" s="28" t="s">
        <v>419</v>
      </c>
      <c r="B253" s="28" t="s">
        <v>420</v>
      </c>
      <c r="C253" s="29" t="s">
        <v>421</v>
      </c>
      <c r="D253" s="3">
        <f>E253+F253</f>
        <v>0</v>
      </c>
      <c r="E253" s="3">
        <v>0</v>
      </c>
      <c r="F253" s="3">
        <v>0</v>
      </c>
      <c r="G253" s="3">
        <v>0</v>
      </c>
      <c r="H253" s="3">
        <v>0</v>
      </c>
    </row>
    <row r="254" spans="1:8" ht="15.75">
      <c r="A254" s="28" t="s">
        <v>419</v>
      </c>
      <c r="B254" s="28" t="s">
        <v>422</v>
      </c>
      <c r="C254" s="29" t="s">
        <v>423</v>
      </c>
      <c r="D254" s="3">
        <f>E254+F254</f>
        <v>0</v>
      </c>
      <c r="E254" s="3">
        <v>0</v>
      </c>
      <c r="F254" s="3">
        <v>0</v>
      </c>
      <c r="G254" s="3">
        <v>0</v>
      </c>
      <c r="H254" s="3">
        <v>0</v>
      </c>
    </row>
    <row r="255" spans="1:8" ht="15.75">
      <c r="A255" s="28" t="s">
        <v>424</v>
      </c>
      <c r="B255" s="28" t="s">
        <v>422</v>
      </c>
      <c r="C255" s="29" t="s">
        <v>425</v>
      </c>
      <c r="D255" s="3">
        <f>E255+F255</f>
        <v>0</v>
      </c>
      <c r="E255" s="3">
        <v>0</v>
      </c>
      <c r="F255" s="3">
        <v>0</v>
      </c>
      <c r="G255" s="3">
        <v>0</v>
      </c>
      <c r="H255" s="3">
        <v>0</v>
      </c>
    </row>
    <row r="256" spans="1:8" ht="15.75">
      <c r="A256" s="28" t="s">
        <v>424</v>
      </c>
      <c r="B256" s="28" t="s">
        <v>426</v>
      </c>
      <c r="C256" s="29" t="s">
        <v>427</v>
      </c>
      <c r="D256" s="3">
        <f>E256+F256</f>
        <v>0</v>
      </c>
      <c r="E256" s="3">
        <v>0</v>
      </c>
      <c r="F256" s="3">
        <v>0</v>
      </c>
      <c r="G256" s="3">
        <v>0</v>
      </c>
      <c r="H256" s="3">
        <v>0</v>
      </c>
    </row>
    <row r="257" spans="1:4" ht="15.75">
      <c r="A257" s="34"/>
      <c r="B257" s="34"/>
      <c r="C257" s="25"/>
      <c r="D257" s="25"/>
    </row>
    <row r="258" spans="1:8" ht="20.25">
      <c r="A258" s="19">
        <v>6</v>
      </c>
      <c r="B258" s="42">
        <v>6</v>
      </c>
      <c r="C258" s="49" t="s">
        <v>428</v>
      </c>
      <c r="D258" s="10">
        <f>+D260+D271+D277+D285+D291+D294+D298</f>
        <v>0</v>
      </c>
      <c r="E258" s="10">
        <f>+E260+E271+E277+E285+E291+E294+E298</f>
        <v>0</v>
      </c>
      <c r="F258" s="10">
        <f>+F260+F271+F277+F285+F291+F294+F298</f>
        <v>0</v>
      </c>
      <c r="G258" s="10">
        <f>+G260+G271+G277+G285+G291+G294+G298</f>
        <v>0</v>
      </c>
      <c r="H258" s="10">
        <f>+H260+H271+H277+H285+H291+H294+H298</f>
        <v>0</v>
      </c>
    </row>
    <row r="259" spans="1:4" ht="15.75">
      <c r="A259" s="34"/>
      <c r="B259" s="34"/>
      <c r="C259" s="40"/>
      <c r="D259" s="40"/>
    </row>
    <row r="260" spans="1:8" ht="15.75">
      <c r="A260" s="26" t="s">
        <v>172</v>
      </c>
      <c r="B260" s="26" t="s">
        <v>429</v>
      </c>
      <c r="C260" s="27" t="s">
        <v>430</v>
      </c>
      <c r="D260" s="1">
        <f>SUM(D261:D269)</f>
        <v>0</v>
      </c>
      <c r="E260" s="1">
        <f>SUM(E261:E269)</f>
        <v>0</v>
      </c>
      <c r="F260" s="1">
        <f>SUM(F261:F269)</f>
        <v>0</v>
      </c>
      <c r="G260" s="1">
        <f>SUM(G261:G269)</f>
        <v>0</v>
      </c>
      <c r="H260" s="1">
        <f>SUM(H261:H269)</f>
        <v>0</v>
      </c>
    </row>
    <row r="261" spans="1:8" ht="15.75">
      <c r="A261" s="28" t="s">
        <v>172</v>
      </c>
      <c r="B261" s="28" t="s">
        <v>431</v>
      </c>
      <c r="C261" s="29" t="s">
        <v>432</v>
      </c>
      <c r="D261" s="3">
        <f>SUM(E261:H261)</f>
        <v>0</v>
      </c>
      <c r="E261" s="9">
        <v>0</v>
      </c>
      <c r="F261" s="9">
        <v>0</v>
      </c>
      <c r="G261" s="9">
        <v>0</v>
      </c>
      <c r="H261" s="9">
        <v>0</v>
      </c>
    </row>
    <row r="262" spans="1:8" ht="15.75">
      <c r="A262" s="28" t="s">
        <v>172</v>
      </c>
      <c r="B262" s="28" t="s">
        <v>433</v>
      </c>
      <c r="C262" s="29" t="s">
        <v>434</v>
      </c>
      <c r="D262" s="3">
        <f>SUM(E262:H262)</f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5.75">
      <c r="A263" s="28" t="s">
        <v>172</v>
      </c>
      <c r="B263" s="28" t="s">
        <v>435</v>
      </c>
      <c r="C263" s="29" t="s">
        <v>436</v>
      </c>
      <c r="D263" s="3">
        <f aca="true" t="shared" si="10" ref="D263:D269">E263+F263</f>
        <v>0</v>
      </c>
      <c r="E263" s="9">
        <v>0</v>
      </c>
      <c r="F263" s="3">
        <v>0</v>
      </c>
      <c r="G263" s="3">
        <v>0</v>
      </c>
      <c r="H263" s="3">
        <v>0</v>
      </c>
    </row>
    <row r="264" spans="1:8" ht="15.75">
      <c r="A264" s="28" t="s">
        <v>172</v>
      </c>
      <c r="B264" s="28" t="s">
        <v>437</v>
      </c>
      <c r="C264" s="29" t="s">
        <v>438</v>
      </c>
      <c r="D264" s="3">
        <f t="shared" si="10"/>
        <v>0</v>
      </c>
      <c r="E264" s="9">
        <v>0</v>
      </c>
      <c r="F264" s="3">
        <v>0</v>
      </c>
      <c r="G264" s="3">
        <v>0</v>
      </c>
      <c r="H264" s="3">
        <v>0</v>
      </c>
    </row>
    <row r="265" spans="1:8" ht="15.75">
      <c r="A265" s="28" t="s">
        <v>172</v>
      </c>
      <c r="B265" s="28" t="s">
        <v>439</v>
      </c>
      <c r="C265" s="29" t="s">
        <v>440</v>
      </c>
      <c r="D265" s="3">
        <f t="shared" si="10"/>
        <v>0</v>
      </c>
      <c r="E265" s="9">
        <v>0</v>
      </c>
      <c r="F265" s="3">
        <v>0</v>
      </c>
      <c r="G265" s="3">
        <v>0</v>
      </c>
      <c r="H265" s="3">
        <v>0</v>
      </c>
    </row>
    <row r="266" spans="1:8" ht="15.75">
      <c r="A266" s="28" t="s">
        <v>172</v>
      </c>
      <c r="B266" s="28" t="s">
        <v>441</v>
      </c>
      <c r="C266" s="29" t="s">
        <v>442</v>
      </c>
      <c r="D266" s="3">
        <f t="shared" si="10"/>
        <v>0</v>
      </c>
      <c r="E266" s="9">
        <v>0</v>
      </c>
      <c r="F266" s="3">
        <v>0</v>
      </c>
      <c r="G266" s="3">
        <v>0</v>
      </c>
      <c r="H266" s="3">
        <v>0</v>
      </c>
    </row>
    <row r="267" spans="1:8" ht="15.75">
      <c r="A267" s="28" t="s">
        <v>172</v>
      </c>
      <c r="B267" s="28" t="s">
        <v>443</v>
      </c>
      <c r="C267" s="29" t="s">
        <v>444</v>
      </c>
      <c r="D267" s="3">
        <f t="shared" si="10"/>
        <v>0</v>
      </c>
      <c r="E267" s="9">
        <v>0</v>
      </c>
      <c r="F267" s="3">
        <v>0</v>
      </c>
      <c r="G267" s="3">
        <v>0</v>
      </c>
      <c r="H267" s="3">
        <v>0</v>
      </c>
    </row>
    <row r="268" spans="1:8" ht="15.75">
      <c r="A268" s="28" t="s">
        <v>172</v>
      </c>
      <c r="B268" s="28" t="s">
        <v>445</v>
      </c>
      <c r="C268" s="29" t="s">
        <v>446</v>
      </c>
      <c r="D268" s="3">
        <f t="shared" si="10"/>
        <v>0</v>
      </c>
      <c r="E268" s="9">
        <v>0</v>
      </c>
      <c r="F268" s="3">
        <v>0</v>
      </c>
      <c r="G268" s="3">
        <v>0</v>
      </c>
      <c r="H268" s="3">
        <v>0</v>
      </c>
    </row>
    <row r="269" spans="1:8" ht="15.75">
      <c r="A269" s="28" t="s">
        <v>172</v>
      </c>
      <c r="B269" s="28" t="s">
        <v>447</v>
      </c>
      <c r="C269" s="29" t="s">
        <v>448</v>
      </c>
      <c r="D269" s="3">
        <f t="shared" si="10"/>
        <v>0</v>
      </c>
      <c r="E269" s="9">
        <v>0</v>
      </c>
      <c r="F269" s="3">
        <v>0</v>
      </c>
      <c r="G269" s="3">
        <v>0</v>
      </c>
      <c r="H269" s="3">
        <v>0</v>
      </c>
    </row>
    <row r="270" spans="1:4" ht="15.75">
      <c r="A270" s="34"/>
      <c r="B270" s="34"/>
      <c r="C270" s="35"/>
      <c r="D270" s="34"/>
    </row>
    <row r="271" spans="1:8" ht="15.75">
      <c r="A271" s="26" t="s">
        <v>449</v>
      </c>
      <c r="B271" s="26" t="s">
        <v>450</v>
      </c>
      <c r="C271" s="27" t="s">
        <v>451</v>
      </c>
      <c r="D271" s="1">
        <f>SUM(D272:D275)</f>
        <v>0</v>
      </c>
      <c r="E271" s="1">
        <f>SUM(E272:E275)</f>
        <v>0</v>
      </c>
      <c r="F271" s="1">
        <f>SUM(F272:F275)</f>
        <v>0</v>
      </c>
      <c r="G271" s="1">
        <f>SUM(G272:G275)</f>
        <v>0</v>
      </c>
      <c r="H271" s="1">
        <f>SUM(H272:H275)</f>
        <v>0</v>
      </c>
    </row>
    <row r="272" spans="1:8" ht="15.75">
      <c r="A272" s="28" t="s">
        <v>449</v>
      </c>
      <c r="B272" s="28" t="s">
        <v>452</v>
      </c>
      <c r="C272" s="29" t="s">
        <v>453</v>
      </c>
      <c r="D272" s="3">
        <f>SUM(E272:H272)</f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5.75">
      <c r="A273" s="28" t="s">
        <v>449</v>
      </c>
      <c r="B273" s="28" t="s">
        <v>454</v>
      </c>
      <c r="C273" s="29" t="s">
        <v>455</v>
      </c>
      <c r="D273" s="3">
        <f>SUM(E273:H273)</f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5.75">
      <c r="A274" s="28" t="s">
        <v>449</v>
      </c>
      <c r="B274" s="28" t="s">
        <v>456</v>
      </c>
      <c r="C274" s="29" t="s">
        <v>457</v>
      </c>
      <c r="D274" s="3">
        <f>SUM(E274:H274)</f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5.75">
      <c r="A275" s="28" t="s">
        <v>449</v>
      </c>
      <c r="B275" s="28" t="s">
        <v>458</v>
      </c>
      <c r="C275" s="29" t="s">
        <v>459</v>
      </c>
      <c r="D275" s="3">
        <f>SUM(E275:H275)</f>
        <v>0</v>
      </c>
      <c r="E275" s="9">
        <v>0</v>
      </c>
      <c r="F275" s="9">
        <v>0</v>
      </c>
      <c r="G275" s="9">
        <v>0</v>
      </c>
      <c r="H275" s="9">
        <v>0</v>
      </c>
    </row>
    <row r="276" spans="1:4" ht="15.75">
      <c r="A276" s="34"/>
      <c r="B276" s="34"/>
      <c r="C276" s="35"/>
      <c r="D276" s="34"/>
    </row>
    <row r="277" spans="1:8" ht="15.75">
      <c r="A277" s="45" t="s">
        <v>449</v>
      </c>
      <c r="B277" s="26" t="s">
        <v>460</v>
      </c>
      <c r="C277" s="27" t="s">
        <v>461</v>
      </c>
      <c r="D277" s="1">
        <f>SUM(D278:D283)</f>
        <v>0</v>
      </c>
      <c r="E277" s="1">
        <f>SUM(E278:E283)</f>
        <v>0</v>
      </c>
      <c r="F277" s="1">
        <f>SUM(F278:F283)</f>
        <v>0</v>
      </c>
      <c r="G277" s="1">
        <f>SUM(G278:G283)</f>
        <v>0</v>
      </c>
      <c r="H277" s="1">
        <f>SUM(H278:H283)</f>
        <v>0</v>
      </c>
    </row>
    <row r="278" spans="1:8" ht="15.75">
      <c r="A278" s="28" t="s">
        <v>449</v>
      </c>
      <c r="B278" s="28" t="s">
        <v>462</v>
      </c>
      <c r="C278" s="29" t="s">
        <v>463</v>
      </c>
      <c r="D278" s="3">
        <f>SUM(E278:H278)</f>
        <v>0</v>
      </c>
      <c r="E278" s="9">
        <v>0</v>
      </c>
      <c r="F278" s="9">
        <v>0</v>
      </c>
      <c r="G278" s="9">
        <v>0</v>
      </c>
      <c r="H278" s="9">
        <v>0</v>
      </c>
    </row>
    <row r="279" spans="1:8" ht="15.75">
      <c r="A279" s="28" t="s">
        <v>449</v>
      </c>
      <c r="B279" s="28" t="s">
        <v>464</v>
      </c>
      <c r="C279" s="29" t="s">
        <v>465</v>
      </c>
      <c r="D279" s="3">
        <f>E279+F279</f>
        <v>0</v>
      </c>
      <c r="E279" s="9">
        <v>0</v>
      </c>
      <c r="F279" s="3">
        <v>0</v>
      </c>
      <c r="G279" s="3">
        <v>0</v>
      </c>
      <c r="H279" s="3">
        <v>0</v>
      </c>
    </row>
    <row r="280" spans="1:8" ht="15.75">
      <c r="A280" s="28" t="s">
        <v>449</v>
      </c>
      <c r="B280" s="28" t="s">
        <v>466</v>
      </c>
      <c r="C280" s="29" t="s">
        <v>467</v>
      </c>
      <c r="D280" s="3">
        <f>E280+F280</f>
        <v>0</v>
      </c>
      <c r="E280" s="9">
        <v>0</v>
      </c>
      <c r="F280" s="3">
        <v>0</v>
      </c>
      <c r="G280" s="3">
        <v>0</v>
      </c>
      <c r="H280" s="3">
        <v>0</v>
      </c>
    </row>
    <row r="281" spans="1:8" ht="15.75">
      <c r="A281" s="28" t="s">
        <v>449</v>
      </c>
      <c r="B281" s="28" t="s">
        <v>468</v>
      </c>
      <c r="C281" s="29" t="s">
        <v>469</v>
      </c>
      <c r="D281" s="3">
        <f>E281+F281</f>
        <v>0</v>
      </c>
      <c r="E281" s="9">
        <v>0</v>
      </c>
      <c r="F281" s="3">
        <v>0</v>
      </c>
      <c r="G281" s="3">
        <v>0</v>
      </c>
      <c r="H281" s="3">
        <v>0</v>
      </c>
    </row>
    <row r="282" spans="1:8" ht="15.75">
      <c r="A282" s="28" t="s">
        <v>449</v>
      </c>
      <c r="B282" s="28" t="s">
        <v>470</v>
      </c>
      <c r="C282" s="29" t="s">
        <v>471</v>
      </c>
      <c r="D282" s="3">
        <f>E282+F282</f>
        <v>0</v>
      </c>
      <c r="E282" s="9">
        <v>0</v>
      </c>
      <c r="F282" s="3">
        <v>0</v>
      </c>
      <c r="G282" s="3">
        <v>0</v>
      </c>
      <c r="H282" s="3">
        <v>0</v>
      </c>
    </row>
    <row r="283" spans="1:8" ht="15.75">
      <c r="A283" s="28" t="s">
        <v>449</v>
      </c>
      <c r="B283" s="28" t="s">
        <v>472</v>
      </c>
      <c r="C283" s="29" t="s">
        <v>473</v>
      </c>
      <c r="D283" s="3">
        <f>E283+F283</f>
        <v>0</v>
      </c>
      <c r="E283" s="9">
        <v>0</v>
      </c>
      <c r="F283" s="3">
        <v>0</v>
      </c>
      <c r="G283" s="3">
        <v>0</v>
      </c>
      <c r="H283" s="3">
        <v>0</v>
      </c>
    </row>
    <row r="284" spans="1:4" ht="15.75">
      <c r="A284" s="34"/>
      <c r="B284" s="34"/>
      <c r="C284" s="35"/>
      <c r="D284" s="34"/>
    </row>
    <row r="285" spans="1:8" ht="31.5">
      <c r="A285" s="45" t="s">
        <v>449</v>
      </c>
      <c r="B285" s="26" t="s">
        <v>474</v>
      </c>
      <c r="C285" s="27" t="s">
        <v>475</v>
      </c>
      <c r="D285" s="1">
        <f>SUM(D286:D289)</f>
        <v>0</v>
      </c>
      <c r="E285" s="1">
        <f>SUM(E286:E289)</f>
        <v>0</v>
      </c>
      <c r="F285" s="1">
        <f>SUM(F286:F289)</f>
        <v>0</v>
      </c>
      <c r="G285" s="1">
        <f>SUM(G286:G289)</f>
        <v>0</v>
      </c>
      <c r="H285" s="1">
        <f>SUM(H286:H289)</f>
        <v>0</v>
      </c>
    </row>
    <row r="286" spans="1:8" ht="15.75">
      <c r="A286" s="28" t="s">
        <v>449</v>
      </c>
      <c r="B286" s="28" t="s">
        <v>476</v>
      </c>
      <c r="C286" s="29" t="s">
        <v>617</v>
      </c>
      <c r="D286" s="3">
        <f>E286+F286</f>
        <v>0</v>
      </c>
      <c r="E286" s="3">
        <v>0</v>
      </c>
      <c r="F286" s="3">
        <v>0</v>
      </c>
      <c r="G286" s="3">
        <v>0</v>
      </c>
      <c r="H286" s="3">
        <v>0</v>
      </c>
    </row>
    <row r="287" spans="1:8" ht="15.75">
      <c r="A287" s="28" t="s">
        <v>449</v>
      </c>
      <c r="B287" s="28" t="s">
        <v>477</v>
      </c>
      <c r="C287" s="29" t="s">
        <v>478</v>
      </c>
      <c r="D287" s="3">
        <f>E287+F287</f>
        <v>0</v>
      </c>
      <c r="E287" s="3">
        <v>0</v>
      </c>
      <c r="F287" s="3">
        <v>0</v>
      </c>
      <c r="G287" s="3">
        <v>0</v>
      </c>
      <c r="H287" s="3">
        <v>0</v>
      </c>
    </row>
    <row r="288" spans="1:8" ht="15.75">
      <c r="A288" s="28" t="s">
        <v>449</v>
      </c>
      <c r="B288" s="28" t="s">
        <v>479</v>
      </c>
      <c r="C288" s="29" t="s">
        <v>480</v>
      </c>
      <c r="D288" s="3">
        <f>E288+F288</f>
        <v>0</v>
      </c>
      <c r="E288" s="3">
        <v>0</v>
      </c>
      <c r="F288" s="3">
        <v>0</v>
      </c>
      <c r="G288" s="3">
        <v>0</v>
      </c>
      <c r="H288" s="3">
        <v>0</v>
      </c>
    </row>
    <row r="289" spans="1:8" ht="15.75">
      <c r="A289" s="28" t="s">
        <v>449</v>
      </c>
      <c r="B289" s="28" t="s">
        <v>481</v>
      </c>
      <c r="C289" s="29" t="s">
        <v>482</v>
      </c>
      <c r="D289" s="3">
        <f>SUM(E289:H289)</f>
        <v>0</v>
      </c>
      <c r="E289" s="9">
        <v>0</v>
      </c>
      <c r="F289" s="9">
        <v>0</v>
      </c>
      <c r="G289" s="9">
        <v>0</v>
      </c>
      <c r="H289" s="9">
        <v>0</v>
      </c>
    </row>
    <row r="290" spans="1:4" ht="15.75">
      <c r="A290" s="34"/>
      <c r="B290" s="34"/>
      <c r="C290" s="35"/>
      <c r="D290" s="34"/>
    </row>
    <row r="291" spans="1:8" ht="15.75">
      <c r="A291" s="45" t="s">
        <v>449</v>
      </c>
      <c r="B291" s="26" t="s">
        <v>483</v>
      </c>
      <c r="C291" s="27" t="s">
        <v>484</v>
      </c>
      <c r="D291" s="1">
        <f>SUM(D292)</f>
        <v>0</v>
      </c>
      <c r="E291" s="1">
        <f>SUM(E292)</f>
        <v>0</v>
      </c>
      <c r="F291" s="1">
        <f>SUM(F292)</f>
        <v>0</v>
      </c>
      <c r="G291" s="1">
        <f>SUM(G292)</f>
        <v>0</v>
      </c>
      <c r="H291" s="1">
        <f>SUM(H292)</f>
        <v>0</v>
      </c>
    </row>
    <row r="292" spans="1:8" ht="15.75">
      <c r="A292" s="28" t="s">
        <v>449</v>
      </c>
      <c r="B292" s="28" t="s">
        <v>485</v>
      </c>
      <c r="C292" s="29" t="s">
        <v>486</v>
      </c>
      <c r="D292" s="3">
        <f>E292+F292</f>
        <v>0</v>
      </c>
      <c r="E292" s="3">
        <v>0</v>
      </c>
      <c r="F292" s="3">
        <v>0</v>
      </c>
      <c r="G292" s="3">
        <v>0</v>
      </c>
      <c r="H292" s="3">
        <v>0</v>
      </c>
    </row>
    <row r="293" spans="1:4" ht="15.75">
      <c r="A293" s="34"/>
      <c r="B293" s="34"/>
      <c r="C293" s="35"/>
      <c r="D293" s="34"/>
    </row>
    <row r="294" spans="1:8" ht="15.75">
      <c r="A294" s="45" t="s">
        <v>449</v>
      </c>
      <c r="B294" s="26" t="s">
        <v>487</v>
      </c>
      <c r="C294" s="27" t="s">
        <v>488</v>
      </c>
      <c r="D294" s="1">
        <f>SUM(D295:D296)</f>
        <v>0</v>
      </c>
      <c r="E294" s="1">
        <f>SUM(E295:E296)</f>
        <v>0</v>
      </c>
      <c r="F294" s="1">
        <f>SUM(F295:F296)</f>
        <v>0</v>
      </c>
      <c r="G294" s="1">
        <f>SUM(G295:G296)</f>
        <v>0</v>
      </c>
      <c r="H294" s="1">
        <f>SUM(H295:H296)</f>
        <v>0</v>
      </c>
    </row>
    <row r="295" spans="1:8" ht="15.75">
      <c r="A295" s="28" t="s">
        <v>449</v>
      </c>
      <c r="B295" s="28" t="s">
        <v>489</v>
      </c>
      <c r="C295" s="29" t="s">
        <v>490</v>
      </c>
      <c r="D295" s="3">
        <f>SUM(E295:H295)</f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5.75">
      <c r="A296" s="28" t="s">
        <v>449</v>
      </c>
      <c r="B296" s="28" t="s">
        <v>491</v>
      </c>
      <c r="C296" s="29" t="s">
        <v>492</v>
      </c>
      <c r="D296" s="3">
        <f>E296+F296</f>
        <v>0</v>
      </c>
      <c r="E296" s="9">
        <v>0</v>
      </c>
      <c r="F296" s="3">
        <v>0</v>
      </c>
      <c r="G296" s="3">
        <v>0</v>
      </c>
      <c r="H296" s="3">
        <v>0</v>
      </c>
    </row>
    <row r="297" spans="1:4" ht="10.5" customHeight="1">
      <c r="A297" s="34"/>
      <c r="B297" s="34"/>
      <c r="C297" s="35"/>
      <c r="D297" s="34"/>
    </row>
    <row r="298" spans="1:8" ht="15.75">
      <c r="A298" s="26" t="s">
        <v>493</v>
      </c>
      <c r="B298" s="26" t="s">
        <v>494</v>
      </c>
      <c r="C298" s="27" t="s">
        <v>495</v>
      </c>
      <c r="D298" s="1">
        <f>SUM(D299:D300)</f>
        <v>0</v>
      </c>
      <c r="E298" s="1">
        <f>SUM(E299:E300)</f>
        <v>0</v>
      </c>
      <c r="F298" s="1">
        <f>SUM(F299:F300)</f>
        <v>0</v>
      </c>
      <c r="G298" s="1">
        <f>SUM(G299:G300)</f>
        <v>0</v>
      </c>
      <c r="H298" s="1">
        <f>SUM(H299:H300)</f>
        <v>0</v>
      </c>
    </row>
    <row r="299" spans="1:8" ht="15.75">
      <c r="A299" s="28" t="s">
        <v>493</v>
      </c>
      <c r="B299" s="28" t="s">
        <v>496</v>
      </c>
      <c r="C299" s="29" t="s">
        <v>497</v>
      </c>
      <c r="D299" s="3">
        <f>E299+F299</f>
        <v>0</v>
      </c>
      <c r="E299" s="3">
        <v>0</v>
      </c>
      <c r="F299" s="3">
        <v>0</v>
      </c>
      <c r="G299" s="3">
        <v>0</v>
      </c>
      <c r="H299" s="3">
        <v>0</v>
      </c>
    </row>
    <row r="300" spans="1:8" ht="15.75">
      <c r="A300" s="28" t="s">
        <v>493</v>
      </c>
      <c r="B300" s="28" t="s">
        <v>498</v>
      </c>
      <c r="C300" s="29" t="s">
        <v>499</v>
      </c>
      <c r="D300" s="3">
        <f>E300+F300</f>
        <v>0</v>
      </c>
      <c r="E300" s="3">
        <v>0</v>
      </c>
      <c r="F300" s="3">
        <v>0</v>
      </c>
      <c r="G300" s="3">
        <v>0</v>
      </c>
      <c r="H300" s="3">
        <v>0</v>
      </c>
    </row>
    <row r="301" spans="1:4" ht="15.75">
      <c r="A301" s="34"/>
      <c r="B301" s="34"/>
      <c r="C301" s="35"/>
      <c r="D301" s="34"/>
    </row>
    <row r="302" spans="1:8" ht="20.25">
      <c r="A302" s="19">
        <v>7</v>
      </c>
      <c r="B302" s="42">
        <v>7</v>
      </c>
      <c r="C302" s="21" t="s">
        <v>500</v>
      </c>
      <c r="D302" s="50">
        <f>+D304+D313+D316+D322+D325</f>
        <v>0</v>
      </c>
      <c r="E302" s="50">
        <f>+E304+E313+E316+E322+E325</f>
        <v>0</v>
      </c>
      <c r="F302" s="50">
        <f>+F304+F313+F316+F322+F325</f>
        <v>0</v>
      </c>
      <c r="G302" s="50">
        <f>+G304+G313+G316+G322+G325</f>
        <v>0</v>
      </c>
      <c r="H302" s="50">
        <f>+H304+H313+H316+H322+H325</f>
        <v>0</v>
      </c>
    </row>
    <row r="303" spans="1:4" ht="9" customHeight="1">
      <c r="A303" s="37"/>
      <c r="B303" s="37"/>
      <c r="C303" s="24"/>
      <c r="D303" s="34"/>
    </row>
    <row r="304" spans="1:8" ht="15.75">
      <c r="A304" s="26" t="s">
        <v>501</v>
      </c>
      <c r="B304" s="26" t="s">
        <v>502</v>
      </c>
      <c r="C304" s="27" t="s">
        <v>503</v>
      </c>
      <c r="D304" s="1">
        <f>SUM(D305:D311)</f>
        <v>0</v>
      </c>
      <c r="E304" s="1">
        <f>SUM(E305:E311)</f>
        <v>0</v>
      </c>
      <c r="F304" s="1">
        <f>SUM(F305:F311)</f>
        <v>0</v>
      </c>
      <c r="G304" s="1">
        <f>SUM(G305:G311)</f>
        <v>0</v>
      </c>
      <c r="H304" s="1">
        <f>SUM(H305:H311)</f>
        <v>0</v>
      </c>
    </row>
    <row r="305" spans="1:8" ht="15.75">
      <c r="A305" s="28" t="s">
        <v>501</v>
      </c>
      <c r="B305" s="28" t="s">
        <v>504</v>
      </c>
      <c r="C305" s="29" t="s">
        <v>505</v>
      </c>
      <c r="D305" s="3">
        <f aca="true" t="shared" si="11" ref="D305:D311">E305+F305</f>
        <v>0</v>
      </c>
      <c r="E305" s="3">
        <v>0</v>
      </c>
      <c r="F305" s="3">
        <v>0</v>
      </c>
      <c r="G305" s="3">
        <v>0</v>
      </c>
      <c r="H305" s="3">
        <v>0</v>
      </c>
    </row>
    <row r="306" spans="1:8" ht="15.75">
      <c r="A306" s="28" t="s">
        <v>501</v>
      </c>
      <c r="B306" s="28" t="s">
        <v>506</v>
      </c>
      <c r="C306" s="29" t="s">
        <v>507</v>
      </c>
      <c r="D306" s="3">
        <f t="shared" si="11"/>
        <v>0</v>
      </c>
      <c r="E306" s="3">
        <v>0</v>
      </c>
      <c r="F306" s="3">
        <v>0</v>
      </c>
      <c r="G306" s="3">
        <v>0</v>
      </c>
      <c r="H306" s="3">
        <v>0</v>
      </c>
    </row>
    <row r="307" spans="1:8" ht="15.75">
      <c r="A307" s="28" t="s">
        <v>501</v>
      </c>
      <c r="B307" s="28" t="s">
        <v>508</v>
      </c>
      <c r="C307" s="29" t="s">
        <v>509</v>
      </c>
      <c r="D307" s="3">
        <f t="shared" si="11"/>
        <v>0</v>
      </c>
      <c r="E307" s="3">
        <v>0</v>
      </c>
      <c r="F307" s="3">
        <v>0</v>
      </c>
      <c r="G307" s="3">
        <v>0</v>
      </c>
      <c r="H307" s="3">
        <v>0</v>
      </c>
    </row>
    <row r="308" spans="1:8" ht="15.75">
      <c r="A308" s="28" t="s">
        <v>501</v>
      </c>
      <c r="B308" s="28" t="s">
        <v>510</v>
      </c>
      <c r="C308" s="29" t="s">
        <v>511</v>
      </c>
      <c r="D308" s="3">
        <f t="shared" si="11"/>
        <v>0</v>
      </c>
      <c r="E308" s="3">
        <v>0</v>
      </c>
      <c r="F308" s="3">
        <v>0</v>
      </c>
      <c r="G308" s="3">
        <v>0</v>
      </c>
      <c r="H308" s="3">
        <v>0</v>
      </c>
    </row>
    <row r="309" spans="1:8" ht="15.75">
      <c r="A309" s="28" t="s">
        <v>501</v>
      </c>
      <c r="B309" s="28" t="s">
        <v>512</v>
      </c>
      <c r="C309" s="29" t="s">
        <v>513</v>
      </c>
      <c r="D309" s="3">
        <f t="shared" si="11"/>
        <v>0</v>
      </c>
      <c r="E309" s="3">
        <v>0</v>
      </c>
      <c r="F309" s="3">
        <v>0</v>
      </c>
      <c r="G309" s="3">
        <v>0</v>
      </c>
      <c r="H309" s="3">
        <v>0</v>
      </c>
    </row>
    <row r="310" spans="1:8" ht="15.75">
      <c r="A310" s="28" t="s">
        <v>501</v>
      </c>
      <c r="B310" s="28" t="s">
        <v>514</v>
      </c>
      <c r="C310" s="29" t="s">
        <v>515</v>
      </c>
      <c r="D310" s="3">
        <f t="shared" si="11"/>
        <v>0</v>
      </c>
      <c r="E310" s="3">
        <v>0</v>
      </c>
      <c r="F310" s="3">
        <v>0</v>
      </c>
      <c r="G310" s="3">
        <v>0</v>
      </c>
      <c r="H310" s="3">
        <v>0</v>
      </c>
    </row>
    <row r="311" spans="1:8" ht="15.75">
      <c r="A311" s="28" t="s">
        <v>501</v>
      </c>
      <c r="B311" s="28" t="s">
        <v>516</v>
      </c>
      <c r="C311" s="29" t="s">
        <v>517</v>
      </c>
      <c r="D311" s="3">
        <f t="shared" si="11"/>
        <v>0</v>
      </c>
      <c r="E311" s="3">
        <v>0</v>
      </c>
      <c r="F311" s="3">
        <v>0</v>
      </c>
      <c r="G311" s="3">
        <v>0</v>
      </c>
      <c r="H311" s="3">
        <v>0</v>
      </c>
    </row>
    <row r="312" spans="1:4" ht="15.75">
      <c r="A312" s="37"/>
      <c r="B312" s="37"/>
      <c r="C312" s="24"/>
      <c r="D312" s="34"/>
    </row>
    <row r="313" spans="1:8" ht="15.75">
      <c r="A313" s="26" t="s">
        <v>518</v>
      </c>
      <c r="B313" s="26" t="s">
        <v>519</v>
      </c>
      <c r="C313" s="27" t="s">
        <v>520</v>
      </c>
      <c r="D313" s="1">
        <f>SUM(D314)</f>
        <v>0</v>
      </c>
      <c r="E313" s="1">
        <f>SUM(E314)</f>
        <v>0</v>
      </c>
      <c r="F313" s="1">
        <f>SUM(F314)</f>
        <v>0</v>
      </c>
      <c r="G313" s="1">
        <f>SUM(G314)</f>
        <v>0</v>
      </c>
      <c r="H313" s="1">
        <f>SUM(H314)</f>
        <v>0</v>
      </c>
    </row>
    <row r="314" spans="1:8" ht="15.75">
      <c r="A314" s="28" t="s">
        <v>518</v>
      </c>
      <c r="B314" s="28" t="s">
        <v>521</v>
      </c>
      <c r="C314" s="29" t="s">
        <v>522</v>
      </c>
      <c r="D314" s="3">
        <f>E314+F314</f>
        <v>0</v>
      </c>
      <c r="E314" s="3">
        <v>0</v>
      </c>
      <c r="F314" s="3">
        <v>0</v>
      </c>
      <c r="G314" s="3">
        <v>0</v>
      </c>
      <c r="H314" s="3">
        <v>0</v>
      </c>
    </row>
    <row r="315" spans="1:4" ht="9.75" customHeight="1">
      <c r="A315" s="37"/>
      <c r="B315" s="37"/>
      <c r="C315" s="24"/>
      <c r="D315" s="34"/>
    </row>
    <row r="316" spans="1:8" ht="31.5">
      <c r="A316" s="45" t="s">
        <v>518</v>
      </c>
      <c r="B316" s="26" t="s">
        <v>523</v>
      </c>
      <c r="C316" s="27" t="s">
        <v>524</v>
      </c>
      <c r="D316" s="1">
        <f>SUM(D317:D320)</f>
        <v>0</v>
      </c>
      <c r="E316" s="1">
        <f>SUM(E317:E320)</f>
        <v>0</v>
      </c>
      <c r="F316" s="1">
        <f>SUM(F317:F320)</f>
        <v>0</v>
      </c>
      <c r="G316" s="1">
        <f>SUM(G317:G320)</f>
        <v>0</v>
      </c>
      <c r="H316" s="1">
        <f>SUM(H317:H320)</f>
        <v>0</v>
      </c>
    </row>
    <row r="317" spans="1:8" ht="15.75">
      <c r="A317" s="28" t="s">
        <v>518</v>
      </c>
      <c r="B317" s="28" t="s">
        <v>525</v>
      </c>
      <c r="C317" s="29" t="s">
        <v>526</v>
      </c>
      <c r="D317" s="3">
        <f>E317+F317</f>
        <v>0</v>
      </c>
      <c r="E317" s="3">
        <v>0</v>
      </c>
      <c r="F317" s="3">
        <v>0</v>
      </c>
      <c r="G317" s="3">
        <v>0</v>
      </c>
      <c r="H317" s="3">
        <v>0</v>
      </c>
    </row>
    <row r="318" spans="1:8" ht="15.75">
      <c r="A318" s="28" t="s">
        <v>518</v>
      </c>
      <c r="B318" s="28" t="s">
        <v>527</v>
      </c>
      <c r="C318" s="29" t="s">
        <v>528</v>
      </c>
      <c r="D318" s="3">
        <f>E318+F318</f>
        <v>0</v>
      </c>
      <c r="E318" s="3">
        <v>0</v>
      </c>
      <c r="F318" s="3">
        <v>0</v>
      </c>
      <c r="G318" s="3">
        <v>0</v>
      </c>
      <c r="H318" s="3">
        <v>0</v>
      </c>
    </row>
    <row r="319" spans="1:8" ht="15.75">
      <c r="A319" s="28" t="s">
        <v>518</v>
      </c>
      <c r="B319" s="28" t="s">
        <v>529</v>
      </c>
      <c r="C319" s="29" t="s">
        <v>530</v>
      </c>
      <c r="D319" s="3">
        <f>E319+F319</f>
        <v>0</v>
      </c>
      <c r="E319" s="3">
        <v>0</v>
      </c>
      <c r="F319" s="3">
        <v>0</v>
      </c>
      <c r="G319" s="3">
        <v>0</v>
      </c>
      <c r="H319" s="3">
        <v>0</v>
      </c>
    </row>
    <row r="320" spans="1:8" ht="15.75">
      <c r="A320" s="28" t="s">
        <v>518</v>
      </c>
      <c r="B320" s="28" t="s">
        <v>531</v>
      </c>
      <c r="C320" s="29" t="s">
        <v>532</v>
      </c>
      <c r="D320" s="3">
        <f>E320+F320</f>
        <v>0</v>
      </c>
      <c r="E320" s="3">
        <v>0</v>
      </c>
      <c r="F320" s="3">
        <v>0</v>
      </c>
      <c r="G320" s="3">
        <v>0</v>
      </c>
      <c r="H320" s="3">
        <v>0</v>
      </c>
    </row>
    <row r="321" spans="1:4" ht="15.75">
      <c r="A321" s="37"/>
      <c r="B321" s="37"/>
      <c r="C321" s="24"/>
      <c r="D321" s="34"/>
    </row>
    <row r="322" spans="1:8" ht="15.75">
      <c r="A322" s="45" t="s">
        <v>518</v>
      </c>
      <c r="B322" s="26" t="s">
        <v>533</v>
      </c>
      <c r="C322" s="27" t="s">
        <v>534</v>
      </c>
      <c r="D322" s="1">
        <f>SUM(D323)</f>
        <v>0</v>
      </c>
      <c r="E322" s="1">
        <f>SUM(E323)</f>
        <v>0</v>
      </c>
      <c r="F322" s="1">
        <f>SUM(F323)</f>
        <v>0</v>
      </c>
      <c r="G322" s="1">
        <f>SUM(G323)</f>
        <v>0</v>
      </c>
      <c r="H322" s="1">
        <f>SUM(H323)</f>
        <v>0</v>
      </c>
    </row>
    <row r="323" spans="1:8" ht="15.75">
      <c r="A323" s="28" t="s">
        <v>518</v>
      </c>
      <c r="B323" s="28" t="s">
        <v>535</v>
      </c>
      <c r="C323" s="29" t="s">
        <v>536</v>
      </c>
      <c r="D323" s="3">
        <f>E323+F323</f>
        <v>0</v>
      </c>
      <c r="E323" s="3">
        <v>0</v>
      </c>
      <c r="F323" s="3">
        <v>0</v>
      </c>
      <c r="G323" s="3">
        <v>0</v>
      </c>
      <c r="H323" s="3">
        <v>0</v>
      </c>
    </row>
    <row r="324" spans="1:4" ht="15.75">
      <c r="A324" s="30"/>
      <c r="B324" s="34"/>
      <c r="C324" s="35"/>
      <c r="D324" s="34"/>
    </row>
    <row r="325" spans="1:8" ht="15.75">
      <c r="A325" s="26" t="s">
        <v>537</v>
      </c>
      <c r="B325" s="26" t="s">
        <v>538</v>
      </c>
      <c r="C325" s="27" t="s">
        <v>539</v>
      </c>
      <c r="D325" s="1">
        <f>SUM(D326:D327)</f>
        <v>0</v>
      </c>
      <c r="E325" s="1">
        <f>SUM(E326:E327)</f>
        <v>0</v>
      </c>
      <c r="F325" s="1">
        <f>SUM(F326:F327)</f>
        <v>0</v>
      </c>
      <c r="G325" s="1">
        <f>SUM(G326:G327)</f>
        <v>0</v>
      </c>
      <c r="H325" s="1">
        <f>SUM(H326:H327)</f>
        <v>0</v>
      </c>
    </row>
    <row r="326" spans="1:8" ht="15.75">
      <c r="A326" s="28" t="s">
        <v>537</v>
      </c>
      <c r="B326" s="28" t="s">
        <v>540</v>
      </c>
      <c r="C326" s="29" t="s">
        <v>541</v>
      </c>
      <c r="D326" s="3">
        <f>E326+F326</f>
        <v>0</v>
      </c>
      <c r="E326" s="3">
        <v>0</v>
      </c>
      <c r="F326" s="3">
        <v>0</v>
      </c>
      <c r="G326" s="3">
        <v>0</v>
      </c>
      <c r="H326" s="3">
        <v>0</v>
      </c>
    </row>
    <row r="327" spans="1:8" ht="15.75">
      <c r="A327" s="28" t="s">
        <v>537</v>
      </c>
      <c r="B327" s="28" t="s">
        <v>542</v>
      </c>
      <c r="C327" s="29" t="s">
        <v>543</v>
      </c>
      <c r="D327" s="3">
        <f>E327+F327</f>
        <v>0</v>
      </c>
      <c r="E327" s="3">
        <v>0</v>
      </c>
      <c r="F327" s="3">
        <v>0</v>
      </c>
      <c r="G327" s="3">
        <v>0</v>
      </c>
      <c r="H327" s="3">
        <v>0</v>
      </c>
    </row>
    <row r="328" spans="1:4" ht="15.75">
      <c r="A328" s="37"/>
      <c r="B328" s="37"/>
      <c r="C328" s="24"/>
      <c r="D328" s="34"/>
    </row>
    <row r="329" spans="1:8" ht="20.25">
      <c r="A329" s="19">
        <v>8</v>
      </c>
      <c r="B329" s="42">
        <v>8</v>
      </c>
      <c r="C329" s="21" t="s">
        <v>544</v>
      </c>
      <c r="D329" s="10">
        <f>+D331+D335+D345+D349</f>
        <v>0</v>
      </c>
      <c r="E329" s="10">
        <f>+E331+E335+E345+E349</f>
        <v>0</v>
      </c>
      <c r="F329" s="10">
        <f>+F331+F335+F345+F349</f>
        <v>0</v>
      </c>
      <c r="G329" s="10">
        <f>+G331+G335+G345+G349</f>
        <v>0</v>
      </c>
      <c r="H329" s="10">
        <f>+H331+H335+H345+H349</f>
        <v>0</v>
      </c>
    </row>
    <row r="330" spans="1:4" ht="10.5" customHeight="1">
      <c r="A330" s="51"/>
      <c r="B330" s="51"/>
      <c r="C330" s="52"/>
      <c r="D330" s="53"/>
    </row>
    <row r="331" spans="1:8" ht="15.75">
      <c r="A331" s="26" t="s">
        <v>545</v>
      </c>
      <c r="B331" s="26" t="s">
        <v>546</v>
      </c>
      <c r="C331" s="27" t="s">
        <v>547</v>
      </c>
      <c r="D331" s="1">
        <f>SUM(D332:D333)</f>
        <v>0</v>
      </c>
      <c r="E331" s="1">
        <f>SUM(E332:E333)</f>
        <v>0</v>
      </c>
      <c r="F331" s="1">
        <f>SUM(F332:F333)</f>
        <v>0</v>
      </c>
      <c r="G331" s="1">
        <f>SUM(G332:G333)</f>
        <v>0</v>
      </c>
      <c r="H331" s="1">
        <f>SUM(H332:H333)</f>
        <v>0</v>
      </c>
    </row>
    <row r="332" spans="1:8" ht="15.75">
      <c r="A332" s="28" t="s">
        <v>545</v>
      </c>
      <c r="B332" s="28" t="s">
        <v>548</v>
      </c>
      <c r="C332" s="29" t="s">
        <v>549</v>
      </c>
      <c r="D332" s="3">
        <f>E332+F332</f>
        <v>0</v>
      </c>
      <c r="E332" s="3">
        <v>0</v>
      </c>
      <c r="F332" s="3">
        <v>0</v>
      </c>
      <c r="G332" s="3">
        <v>0</v>
      </c>
      <c r="H332" s="3">
        <v>0</v>
      </c>
    </row>
    <row r="333" spans="1:8" ht="15.75">
      <c r="A333" s="28" t="s">
        <v>545</v>
      </c>
      <c r="B333" s="28" t="s">
        <v>550</v>
      </c>
      <c r="C333" s="29" t="s">
        <v>551</v>
      </c>
      <c r="D333" s="3">
        <f>E333+F333</f>
        <v>0</v>
      </c>
      <c r="E333" s="3">
        <v>0</v>
      </c>
      <c r="F333" s="3">
        <v>0</v>
      </c>
      <c r="G333" s="3">
        <v>0</v>
      </c>
      <c r="H333" s="3">
        <v>0</v>
      </c>
    </row>
    <row r="334" spans="1:4" ht="15.75">
      <c r="A334" s="34"/>
      <c r="B334" s="34"/>
      <c r="C334" s="35"/>
      <c r="D334" s="30"/>
    </row>
    <row r="335" spans="1:8" ht="15.75">
      <c r="A335" s="26" t="s">
        <v>545</v>
      </c>
      <c r="B335" s="26" t="s">
        <v>552</v>
      </c>
      <c r="C335" s="27" t="s">
        <v>553</v>
      </c>
      <c r="D335" s="1">
        <f>SUM(D336:D343)</f>
        <v>0</v>
      </c>
      <c r="E335" s="1">
        <f>SUM(E336:E343)</f>
        <v>0</v>
      </c>
      <c r="F335" s="1">
        <f>SUM(F336:F343)</f>
        <v>0</v>
      </c>
      <c r="G335" s="1">
        <f>SUM(G336:G343)</f>
        <v>0</v>
      </c>
      <c r="H335" s="1">
        <f>SUM(H336:H343)</f>
        <v>0</v>
      </c>
    </row>
    <row r="336" spans="1:8" ht="15.75">
      <c r="A336" s="28" t="s">
        <v>545</v>
      </c>
      <c r="B336" s="28" t="s">
        <v>554</v>
      </c>
      <c r="C336" s="29" t="s">
        <v>555</v>
      </c>
      <c r="D336" s="3">
        <f aca="true" t="shared" si="12" ref="D336:D343">E336+F336</f>
        <v>0</v>
      </c>
      <c r="E336" s="3">
        <v>0</v>
      </c>
      <c r="F336" s="3">
        <v>0</v>
      </c>
      <c r="G336" s="3">
        <v>0</v>
      </c>
      <c r="H336" s="3">
        <v>0</v>
      </c>
    </row>
    <row r="337" spans="1:8" ht="15.75">
      <c r="A337" s="28" t="s">
        <v>545</v>
      </c>
      <c r="B337" s="28" t="s">
        <v>556</v>
      </c>
      <c r="C337" s="29" t="s">
        <v>557</v>
      </c>
      <c r="D337" s="3">
        <f t="shared" si="12"/>
        <v>0</v>
      </c>
      <c r="E337" s="3">
        <v>0</v>
      </c>
      <c r="F337" s="3">
        <v>0</v>
      </c>
      <c r="G337" s="3">
        <v>0</v>
      </c>
      <c r="H337" s="3">
        <v>0</v>
      </c>
    </row>
    <row r="338" spans="1:8" ht="15.75">
      <c r="A338" s="28" t="s">
        <v>545</v>
      </c>
      <c r="B338" s="28" t="s">
        <v>558</v>
      </c>
      <c r="C338" s="29" t="s">
        <v>559</v>
      </c>
      <c r="D338" s="3">
        <f t="shared" si="12"/>
        <v>0</v>
      </c>
      <c r="E338" s="3">
        <v>0</v>
      </c>
      <c r="F338" s="3">
        <v>0</v>
      </c>
      <c r="G338" s="3">
        <v>0</v>
      </c>
      <c r="H338" s="3">
        <v>0</v>
      </c>
    </row>
    <row r="339" spans="1:8" ht="15.75">
      <c r="A339" s="28" t="s">
        <v>545</v>
      </c>
      <c r="B339" s="28" t="s">
        <v>560</v>
      </c>
      <c r="C339" s="29" t="s">
        <v>561</v>
      </c>
      <c r="D339" s="3">
        <f t="shared" si="12"/>
        <v>0</v>
      </c>
      <c r="E339" s="3">
        <v>0</v>
      </c>
      <c r="F339" s="3">
        <v>0</v>
      </c>
      <c r="G339" s="3">
        <v>0</v>
      </c>
      <c r="H339" s="3">
        <v>0</v>
      </c>
    </row>
    <row r="340" spans="1:8" ht="15.75">
      <c r="A340" s="28" t="s">
        <v>545</v>
      </c>
      <c r="B340" s="28" t="s">
        <v>562</v>
      </c>
      <c r="C340" s="29" t="s">
        <v>563</v>
      </c>
      <c r="D340" s="3">
        <f t="shared" si="12"/>
        <v>0</v>
      </c>
      <c r="E340" s="3">
        <v>0</v>
      </c>
      <c r="F340" s="3">
        <v>0</v>
      </c>
      <c r="G340" s="3">
        <v>0</v>
      </c>
      <c r="H340" s="3">
        <v>0</v>
      </c>
    </row>
    <row r="341" spans="1:8" ht="15.75">
      <c r="A341" s="28" t="s">
        <v>545</v>
      </c>
      <c r="B341" s="28" t="s">
        <v>564</v>
      </c>
      <c r="C341" s="29" t="s">
        <v>565</v>
      </c>
      <c r="D341" s="3">
        <f t="shared" si="12"/>
        <v>0</v>
      </c>
      <c r="E341" s="3">
        <v>0</v>
      </c>
      <c r="F341" s="3">
        <v>0</v>
      </c>
      <c r="G341" s="3">
        <v>0</v>
      </c>
      <c r="H341" s="3">
        <v>0</v>
      </c>
    </row>
    <row r="342" spans="1:8" ht="15.75">
      <c r="A342" s="28" t="s">
        <v>545</v>
      </c>
      <c r="B342" s="28" t="s">
        <v>566</v>
      </c>
      <c r="C342" s="29" t="s">
        <v>567</v>
      </c>
      <c r="D342" s="3">
        <f t="shared" si="12"/>
        <v>0</v>
      </c>
      <c r="E342" s="3">
        <v>0</v>
      </c>
      <c r="F342" s="3">
        <v>0</v>
      </c>
      <c r="G342" s="3">
        <v>0</v>
      </c>
      <c r="H342" s="3">
        <v>0</v>
      </c>
    </row>
    <row r="343" spans="1:8" ht="15.75">
      <c r="A343" s="28" t="s">
        <v>545</v>
      </c>
      <c r="B343" s="28" t="s">
        <v>568</v>
      </c>
      <c r="C343" s="29" t="s">
        <v>569</v>
      </c>
      <c r="D343" s="3">
        <f t="shared" si="12"/>
        <v>0</v>
      </c>
      <c r="E343" s="3">
        <v>0</v>
      </c>
      <c r="F343" s="3">
        <v>0</v>
      </c>
      <c r="G343" s="3">
        <v>0</v>
      </c>
      <c r="H343" s="3">
        <v>0</v>
      </c>
    </row>
    <row r="344" spans="1:4" ht="15.75">
      <c r="A344" s="34"/>
      <c r="B344" s="34"/>
      <c r="C344" s="35"/>
      <c r="D344" s="40"/>
    </row>
    <row r="345" spans="1:8" ht="15.75">
      <c r="A345" s="26" t="s">
        <v>570</v>
      </c>
      <c r="B345" s="26" t="s">
        <v>546</v>
      </c>
      <c r="C345" s="27" t="s">
        <v>547</v>
      </c>
      <c r="D345" s="1">
        <f>SUM(D346:D347)</f>
        <v>0</v>
      </c>
      <c r="E345" s="1">
        <f>SUM(E346:E347)</f>
        <v>0</v>
      </c>
      <c r="F345" s="1">
        <f>SUM(F346:F347)</f>
        <v>0</v>
      </c>
      <c r="G345" s="1">
        <f>SUM(G346:G347)</f>
        <v>0</v>
      </c>
      <c r="H345" s="1">
        <f>SUM(H346:H347)</f>
        <v>0</v>
      </c>
    </row>
    <row r="346" spans="1:8" ht="15.75">
      <c r="A346" s="28" t="s">
        <v>570</v>
      </c>
      <c r="B346" s="28" t="s">
        <v>571</v>
      </c>
      <c r="C346" s="29" t="s">
        <v>572</v>
      </c>
      <c r="D346" s="3">
        <f>E346+F346</f>
        <v>0</v>
      </c>
      <c r="E346" s="3">
        <v>0</v>
      </c>
      <c r="F346" s="3">
        <v>0</v>
      </c>
      <c r="G346" s="3">
        <v>0</v>
      </c>
      <c r="H346" s="3">
        <v>0</v>
      </c>
    </row>
    <row r="347" spans="1:8" ht="15.75">
      <c r="A347" s="28" t="s">
        <v>570</v>
      </c>
      <c r="B347" s="28" t="s">
        <v>573</v>
      </c>
      <c r="C347" s="29" t="s">
        <v>574</v>
      </c>
      <c r="D347" s="3">
        <f>E347+F347</f>
        <v>0</v>
      </c>
      <c r="E347" s="3">
        <v>0</v>
      </c>
      <c r="F347" s="3">
        <v>0</v>
      </c>
      <c r="G347" s="3">
        <v>0</v>
      </c>
      <c r="H347" s="3">
        <v>0</v>
      </c>
    </row>
    <row r="348" spans="1:4" ht="15.75">
      <c r="A348" s="34"/>
      <c r="B348" s="34"/>
      <c r="C348" s="35"/>
      <c r="D348" s="40"/>
    </row>
    <row r="349" spans="1:8" ht="15.75">
      <c r="A349" s="26" t="s">
        <v>570</v>
      </c>
      <c r="B349" s="26" t="s">
        <v>552</v>
      </c>
      <c r="C349" s="27" t="s">
        <v>553</v>
      </c>
      <c r="D349" s="1">
        <f>SUM(D350)</f>
        <v>0</v>
      </c>
      <c r="E349" s="1">
        <f>SUM(E350)</f>
        <v>0</v>
      </c>
      <c r="F349" s="1">
        <f>SUM(F350)</f>
        <v>0</v>
      </c>
      <c r="G349" s="1">
        <f>SUM(G350)</f>
        <v>0</v>
      </c>
      <c r="H349" s="1">
        <f>SUM(H350)</f>
        <v>0</v>
      </c>
    </row>
    <row r="350" spans="1:8" ht="15.75">
      <c r="A350" s="28" t="s">
        <v>570</v>
      </c>
      <c r="B350" s="28" t="s">
        <v>568</v>
      </c>
      <c r="C350" s="29" t="s">
        <v>575</v>
      </c>
      <c r="D350" s="3">
        <f>E350+F350</f>
        <v>0</v>
      </c>
      <c r="E350" s="3">
        <v>0</v>
      </c>
      <c r="F350" s="3">
        <v>0</v>
      </c>
      <c r="G350" s="3">
        <v>0</v>
      </c>
      <c r="H350" s="3">
        <v>0</v>
      </c>
    </row>
    <row r="351" spans="1:4" ht="15.75">
      <c r="A351" s="34"/>
      <c r="B351" s="34"/>
      <c r="C351" s="35"/>
      <c r="D351" s="40"/>
    </row>
    <row r="352" spans="1:8" ht="20.25">
      <c r="A352" s="19">
        <v>9</v>
      </c>
      <c r="B352" s="42">
        <v>9</v>
      </c>
      <c r="C352" s="21" t="s">
        <v>576</v>
      </c>
      <c r="D352" s="10">
        <f>+D354+D357</f>
        <v>0</v>
      </c>
      <c r="E352" s="10">
        <f>+E354+E357</f>
        <v>0</v>
      </c>
      <c r="F352" s="10">
        <f>+F354+F357</f>
        <v>0</v>
      </c>
      <c r="G352" s="10">
        <f>+G354+G357</f>
        <v>0</v>
      </c>
      <c r="H352" s="10">
        <f>+H354+H357</f>
        <v>0</v>
      </c>
    </row>
    <row r="353" spans="1:4" ht="12" customHeight="1">
      <c r="A353" s="23"/>
      <c r="B353" s="37"/>
      <c r="C353" s="24"/>
      <c r="D353" s="40"/>
    </row>
    <row r="354" spans="1:8" ht="15.75">
      <c r="A354" s="45" t="s">
        <v>70</v>
      </c>
      <c r="B354" s="26" t="s">
        <v>577</v>
      </c>
      <c r="C354" s="27" t="s">
        <v>578</v>
      </c>
      <c r="D354" s="1">
        <f>SUM(D355)</f>
        <v>0</v>
      </c>
      <c r="E354" s="1">
        <f>SUM(E355)</f>
        <v>0</v>
      </c>
      <c r="F354" s="1">
        <f>SUM(F355)</f>
        <v>0</v>
      </c>
      <c r="G354" s="1">
        <f>SUM(G355)</f>
        <v>0</v>
      </c>
      <c r="H354" s="1">
        <f>SUM(H355)</f>
        <v>0</v>
      </c>
    </row>
    <row r="355" spans="1:8" ht="15.75">
      <c r="A355" s="28" t="s">
        <v>70</v>
      </c>
      <c r="B355" s="28" t="s">
        <v>579</v>
      </c>
      <c r="C355" s="29" t="s">
        <v>580</v>
      </c>
      <c r="D355" s="3">
        <f>E355+F355</f>
        <v>0</v>
      </c>
      <c r="E355" s="3">
        <v>0</v>
      </c>
      <c r="F355" s="3">
        <v>0</v>
      </c>
      <c r="G355" s="3">
        <v>0</v>
      </c>
      <c r="H355" s="3">
        <v>0</v>
      </c>
    </row>
    <row r="356" spans="1:4" ht="15.75">
      <c r="A356" s="34"/>
      <c r="B356" s="37"/>
      <c r="C356" s="24"/>
      <c r="D356" s="40"/>
    </row>
    <row r="357" spans="1:8" ht="15.75">
      <c r="A357" s="45" t="s">
        <v>1</v>
      </c>
      <c r="B357" s="26" t="s">
        <v>581</v>
      </c>
      <c r="C357" s="27" t="s">
        <v>582</v>
      </c>
      <c r="D357" s="1">
        <f>D358</f>
        <v>0</v>
      </c>
      <c r="E357" s="1">
        <f>E358</f>
        <v>0</v>
      </c>
      <c r="F357" s="1">
        <f>F358</f>
        <v>0</v>
      </c>
      <c r="G357" s="1">
        <f>G358</f>
        <v>0</v>
      </c>
      <c r="H357" s="1">
        <f>H358</f>
        <v>0</v>
      </c>
    </row>
    <row r="358" spans="1:8" ht="15.75">
      <c r="A358" s="28"/>
      <c r="B358" s="28" t="s">
        <v>583</v>
      </c>
      <c r="C358" s="29" t="s">
        <v>587</v>
      </c>
      <c r="D358" s="3">
        <f>E358+F358</f>
        <v>0</v>
      </c>
      <c r="E358" s="3">
        <v>0</v>
      </c>
      <c r="F358" s="3">
        <v>0</v>
      </c>
      <c r="G358" s="3">
        <v>0</v>
      </c>
      <c r="H358" s="3">
        <v>0</v>
      </c>
    </row>
    <row r="359" spans="1:4" ht="15.75">
      <c r="A359" s="40"/>
      <c r="B359" s="40"/>
      <c r="C359" s="39"/>
      <c r="D359" s="40"/>
    </row>
    <row r="360" spans="1:8" ht="20.25">
      <c r="A360" s="54"/>
      <c r="B360" s="55"/>
      <c r="C360" s="56" t="s">
        <v>600</v>
      </c>
      <c r="D360" s="57">
        <f>+D352+D329+D302+D258+D225+D199+D170+D126+D51+D9</f>
        <v>0</v>
      </c>
      <c r="E360" s="57">
        <f>+E352+E329+E302+E258+E225+E199+E170+E126+E51+E9</f>
        <v>0</v>
      </c>
      <c r="F360" s="57">
        <f>+F352+F329+F302+F258+F225+F199+F170+F126+F51+F9</f>
        <v>0</v>
      </c>
      <c r="G360" s="57">
        <f>+G352+G329+G302+G258+G225+G199+G170+G126+G51+G9</f>
        <v>0</v>
      </c>
      <c r="H360" s="57">
        <f>+H352+H329+H302+H258+H225+H199+H170+H126+H51+H9</f>
        <v>0</v>
      </c>
    </row>
    <row r="362" ht="15.75">
      <c r="D362" s="58"/>
    </row>
    <row r="365" ht="15.75">
      <c r="D365" s="58"/>
    </row>
  </sheetData>
  <sheetProtection/>
  <mergeCells count="2">
    <mergeCell ref="A51:B51"/>
    <mergeCell ref="A8:B8"/>
  </mergeCells>
  <printOptions horizontalCentered="1"/>
  <pageMargins left="0.25" right="0.1968503937007874" top="0.37" bottom="0.31" header="0" footer="0.11"/>
  <pageSetup fitToHeight="9" orientation="landscape" scale="6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2:I364"/>
  <sheetViews>
    <sheetView showGridLines="0" zoomScaleSheetLayoutView="75" zoomScalePageLayoutView="0" workbookViewId="0" topLeftCell="B126">
      <selection activeCell="H126" sqref="H126"/>
    </sheetView>
  </sheetViews>
  <sheetFormatPr defaultColWidth="14.625" defaultRowHeight="12.75"/>
  <cols>
    <col min="1" max="1" width="4.50390625" style="12" hidden="1" customWidth="1"/>
    <col min="2" max="2" width="7.625" style="12" customWidth="1"/>
    <col min="3" max="3" width="50.875" style="12" customWidth="1"/>
    <col min="4" max="4" width="20.125" style="12" customWidth="1"/>
    <col min="5" max="5" width="18.375" style="12" customWidth="1"/>
    <col min="6" max="6" width="17.875" style="12" customWidth="1"/>
    <col min="7" max="7" width="16.50390625" style="12" customWidth="1"/>
    <col min="8" max="8" width="18.375" style="12" customWidth="1"/>
    <col min="9" max="9" width="5.875" style="12" customWidth="1"/>
    <col min="10" max="16384" width="14.625" style="12" customWidth="1"/>
  </cols>
  <sheetData>
    <row r="1" ht="5.25" customHeight="1"/>
    <row r="2" spans="2:6" s="13" customFormat="1" ht="23.25">
      <c r="B2" s="98" t="s">
        <v>621</v>
      </c>
      <c r="D2" s="14"/>
      <c r="E2" s="14"/>
      <c r="F2" s="14"/>
    </row>
    <row r="3" spans="2:6" s="13" customFormat="1" ht="18.75">
      <c r="B3" s="94" t="s">
        <v>623</v>
      </c>
      <c r="D3" s="14"/>
      <c r="E3" s="14"/>
      <c r="F3" s="14"/>
    </row>
    <row r="4" spans="2:6" s="13" customFormat="1" ht="18.75">
      <c r="B4" s="94" t="s">
        <v>622</v>
      </c>
      <c r="D4" s="14"/>
      <c r="E4" s="14"/>
      <c r="F4" s="14"/>
    </row>
    <row r="5" spans="2:8" s="13" customFormat="1" ht="18.75" customHeight="1">
      <c r="B5" s="94" t="s">
        <v>593</v>
      </c>
      <c r="C5" s="15"/>
      <c r="D5" s="15"/>
      <c r="E5" s="15"/>
      <c r="F5" s="15"/>
      <c r="G5" s="15"/>
      <c r="H5" s="15"/>
    </row>
    <row r="6" spans="2:8" s="16" customFormat="1" ht="18.75">
      <c r="B6" s="59"/>
      <c r="C6" s="59"/>
      <c r="D6" s="59"/>
      <c r="E6" s="11" t="s">
        <v>588</v>
      </c>
      <c r="F6" s="11" t="s">
        <v>589</v>
      </c>
      <c r="G6" s="11" t="s">
        <v>590</v>
      </c>
      <c r="H6" s="11" t="s">
        <v>599</v>
      </c>
    </row>
    <row r="7" spans="1:8" ht="72.75" customHeight="1">
      <c r="A7" s="8" t="s">
        <v>591</v>
      </c>
      <c r="B7" s="142" t="s">
        <v>594</v>
      </c>
      <c r="C7" s="143" t="s">
        <v>0</v>
      </c>
      <c r="D7" s="144" t="s">
        <v>601</v>
      </c>
      <c r="E7" s="144" t="s">
        <v>595</v>
      </c>
      <c r="F7" s="144" t="s">
        <v>596</v>
      </c>
      <c r="G7" s="144" t="s">
        <v>597</v>
      </c>
      <c r="H7" s="144" t="s">
        <v>598</v>
      </c>
    </row>
    <row r="8" spans="1:8" ht="15" customHeight="1">
      <c r="A8" s="162"/>
      <c r="B8" s="163"/>
      <c r="C8" s="17"/>
      <c r="D8" s="18"/>
      <c r="E8" s="18"/>
      <c r="F8" s="18"/>
      <c r="G8" s="18"/>
      <c r="H8" s="18"/>
    </row>
    <row r="9" spans="1:9" ht="24" customHeight="1">
      <c r="A9" s="120">
        <v>0</v>
      </c>
      <c r="B9" s="121">
        <v>0</v>
      </c>
      <c r="C9" s="108" t="s">
        <v>3</v>
      </c>
      <c r="D9" s="114">
        <f>EGRESOS!D9</f>
        <v>0</v>
      </c>
      <c r="E9" s="114">
        <f>EGRESOS!E9</f>
        <v>0</v>
      </c>
      <c r="F9" s="114">
        <f>EGRESOS!F9</f>
        <v>0</v>
      </c>
      <c r="G9" s="114">
        <f>EGRESOS!G9</f>
        <v>0</v>
      </c>
      <c r="H9" s="114">
        <f>EGRESOS!H9</f>
        <v>0</v>
      </c>
      <c r="I9" s="22"/>
    </row>
    <row r="10" spans="1:9" ht="15" customHeight="1">
      <c r="A10" s="122"/>
      <c r="B10" s="122"/>
      <c r="C10" s="24"/>
      <c r="D10" s="25"/>
      <c r="E10" s="3"/>
      <c r="F10" s="3"/>
      <c r="G10" s="3"/>
      <c r="H10" s="3"/>
      <c r="I10" s="22"/>
    </row>
    <row r="11" spans="1:9" ht="15" customHeight="1" hidden="1">
      <c r="A11" s="123" t="s">
        <v>4</v>
      </c>
      <c r="B11" s="123" t="s">
        <v>5</v>
      </c>
      <c r="C11" s="27" t="s">
        <v>6</v>
      </c>
      <c r="D11" s="1">
        <f>SUM(D12:D16)</f>
        <v>0</v>
      </c>
      <c r="E11" s="1">
        <f>SUM(E12:E16)</f>
        <v>0</v>
      </c>
      <c r="F11" s="1">
        <f>SUM(F12:F16)</f>
        <v>0</v>
      </c>
      <c r="G11" s="1">
        <f>SUM(G12:G16)</f>
        <v>0</v>
      </c>
      <c r="H11" s="1">
        <f>SUM(H12:H16)</f>
        <v>0</v>
      </c>
      <c r="I11" s="22"/>
    </row>
    <row r="12" spans="1:9" ht="15" customHeight="1" hidden="1">
      <c r="A12" s="124" t="s">
        <v>4</v>
      </c>
      <c r="B12" s="124" t="s">
        <v>7</v>
      </c>
      <c r="C12" s="29" t="s">
        <v>8</v>
      </c>
      <c r="D12" s="3">
        <f>SUM(E12:H12)</f>
        <v>0</v>
      </c>
      <c r="E12" s="9">
        <v>0</v>
      </c>
      <c r="F12" s="9">
        <v>0</v>
      </c>
      <c r="G12" s="9">
        <v>0</v>
      </c>
      <c r="H12" s="9">
        <v>0</v>
      </c>
      <c r="I12" s="22"/>
    </row>
    <row r="13" spans="1:9" ht="15" customHeight="1" hidden="1">
      <c r="A13" s="124" t="s">
        <v>4</v>
      </c>
      <c r="B13" s="124" t="s">
        <v>9</v>
      </c>
      <c r="C13" s="29" t="s">
        <v>10</v>
      </c>
      <c r="D13" s="3">
        <f>E13+F13</f>
        <v>0</v>
      </c>
      <c r="E13" s="9">
        <v>0</v>
      </c>
      <c r="F13" s="9">
        <v>0</v>
      </c>
      <c r="G13" s="9">
        <v>0</v>
      </c>
      <c r="H13" s="9">
        <v>0</v>
      </c>
      <c r="I13" s="22"/>
    </row>
    <row r="14" spans="1:9" ht="15" customHeight="1" hidden="1">
      <c r="A14" s="124" t="s">
        <v>4</v>
      </c>
      <c r="B14" s="124" t="s">
        <v>11</v>
      </c>
      <c r="C14" s="29" t="s">
        <v>12</v>
      </c>
      <c r="D14" s="3">
        <f>E14+F14</f>
        <v>0</v>
      </c>
      <c r="E14" s="9">
        <v>0</v>
      </c>
      <c r="F14" s="9">
        <v>0</v>
      </c>
      <c r="G14" s="9">
        <v>0</v>
      </c>
      <c r="H14" s="9">
        <v>0</v>
      </c>
      <c r="I14" s="22"/>
    </row>
    <row r="15" spans="1:9" ht="15" customHeight="1" hidden="1">
      <c r="A15" s="124" t="s">
        <v>4</v>
      </c>
      <c r="B15" s="124" t="s">
        <v>13</v>
      </c>
      <c r="C15" s="29" t="s">
        <v>14</v>
      </c>
      <c r="D15" s="3">
        <f>E15+F15</f>
        <v>0</v>
      </c>
      <c r="E15" s="9">
        <v>0</v>
      </c>
      <c r="F15" s="9">
        <v>0</v>
      </c>
      <c r="G15" s="9">
        <v>0</v>
      </c>
      <c r="H15" s="9">
        <v>0</v>
      </c>
      <c r="I15" s="22"/>
    </row>
    <row r="16" spans="1:9" ht="15" customHeight="1" hidden="1">
      <c r="A16" s="124" t="s">
        <v>4</v>
      </c>
      <c r="B16" s="124" t="s">
        <v>15</v>
      </c>
      <c r="C16" s="29" t="s">
        <v>16</v>
      </c>
      <c r="D16" s="3">
        <f>SUM(E16:H16)</f>
        <v>0</v>
      </c>
      <c r="E16" s="9">
        <v>0</v>
      </c>
      <c r="F16" s="9">
        <v>0</v>
      </c>
      <c r="G16" s="9">
        <v>0</v>
      </c>
      <c r="H16" s="9">
        <v>0</v>
      </c>
      <c r="I16" s="22"/>
    </row>
    <row r="17" spans="1:9" ht="15" customHeight="1" hidden="1">
      <c r="A17" s="125"/>
      <c r="B17" s="125"/>
      <c r="C17" s="5">
        <f>SUM(E17:F17)</f>
        <v>0</v>
      </c>
      <c r="D17" s="5"/>
      <c r="E17" s="6"/>
      <c r="F17" s="3"/>
      <c r="G17" s="3"/>
      <c r="H17" s="3"/>
      <c r="I17" s="22"/>
    </row>
    <row r="18" spans="1:9" ht="15" customHeight="1" hidden="1">
      <c r="A18" s="123" t="s">
        <v>4</v>
      </c>
      <c r="B18" s="123" t="s">
        <v>17</v>
      </c>
      <c r="C18" s="27" t="s">
        <v>18</v>
      </c>
      <c r="D18" s="1">
        <f>SUM(D19:D23)</f>
        <v>0</v>
      </c>
      <c r="E18" s="1">
        <f>SUM(E19:E23)</f>
        <v>0</v>
      </c>
      <c r="F18" s="1">
        <f>SUM(F19:F23)</f>
        <v>0</v>
      </c>
      <c r="G18" s="1">
        <f>SUM(G19:G23)</f>
        <v>0</v>
      </c>
      <c r="H18" s="1">
        <f>SUM(H19:H23)</f>
        <v>0</v>
      </c>
      <c r="I18" s="22"/>
    </row>
    <row r="19" spans="1:9" ht="15" customHeight="1" hidden="1">
      <c r="A19" s="124" t="s">
        <v>4</v>
      </c>
      <c r="B19" s="124" t="s">
        <v>19</v>
      </c>
      <c r="C19" s="29" t="s">
        <v>20</v>
      </c>
      <c r="D19" s="3">
        <f>SUM(E19:H19)</f>
        <v>0</v>
      </c>
      <c r="E19" s="9">
        <v>0</v>
      </c>
      <c r="F19" s="9">
        <v>0</v>
      </c>
      <c r="G19" s="9">
        <v>0</v>
      </c>
      <c r="H19" s="9">
        <v>0</v>
      </c>
      <c r="I19" s="22"/>
    </row>
    <row r="20" spans="1:9" ht="15" customHeight="1" hidden="1">
      <c r="A20" s="124" t="s">
        <v>4</v>
      </c>
      <c r="B20" s="124" t="s">
        <v>21</v>
      </c>
      <c r="C20" s="29" t="s">
        <v>22</v>
      </c>
      <c r="D20" s="3">
        <f>SUM(E20:H20)</f>
        <v>0</v>
      </c>
      <c r="E20" s="9">
        <v>0</v>
      </c>
      <c r="F20" s="9">
        <v>0</v>
      </c>
      <c r="G20" s="9">
        <v>0</v>
      </c>
      <c r="H20" s="9">
        <v>0</v>
      </c>
      <c r="I20" s="22"/>
    </row>
    <row r="21" spans="1:9" ht="15" customHeight="1" hidden="1">
      <c r="A21" s="124" t="s">
        <v>4</v>
      </c>
      <c r="B21" s="124" t="s">
        <v>23</v>
      </c>
      <c r="C21" s="29" t="s">
        <v>24</v>
      </c>
      <c r="D21" s="3">
        <f>SUM(E21:H21)</f>
        <v>0</v>
      </c>
      <c r="E21" s="9">
        <v>0</v>
      </c>
      <c r="F21" s="9">
        <v>0</v>
      </c>
      <c r="G21" s="9">
        <v>0</v>
      </c>
      <c r="H21" s="9">
        <v>0</v>
      </c>
      <c r="I21" s="22"/>
    </row>
    <row r="22" spans="1:9" ht="15" customHeight="1" hidden="1">
      <c r="A22" s="124" t="s">
        <v>4</v>
      </c>
      <c r="B22" s="124" t="s">
        <v>25</v>
      </c>
      <c r="C22" s="29" t="s">
        <v>26</v>
      </c>
      <c r="D22" s="3">
        <f>SUM(E22:H22)</f>
        <v>0</v>
      </c>
      <c r="E22" s="9">
        <v>0</v>
      </c>
      <c r="F22" s="9">
        <v>0</v>
      </c>
      <c r="G22" s="9">
        <v>0</v>
      </c>
      <c r="H22" s="9">
        <v>0</v>
      </c>
      <c r="I22" s="22"/>
    </row>
    <row r="23" spans="1:9" ht="15" customHeight="1" hidden="1">
      <c r="A23" s="124" t="s">
        <v>4</v>
      </c>
      <c r="B23" s="124" t="s">
        <v>27</v>
      </c>
      <c r="C23" s="29" t="s">
        <v>28</v>
      </c>
      <c r="D23" s="3">
        <f>SUM(E23:H23)</f>
        <v>0</v>
      </c>
      <c r="E23" s="9">
        <v>0</v>
      </c>
      <c r="F23" s="9">
        <v>0</v>
      </c>
      <c r="G23" s="9">
        <v>0</v>
      </c>
      <c r="H23" s="9">
        <v>0</v>
      </c>
      <c r="I23" s="22"/>
    </row>
    <row r="24" spans="1:9" ht="15" customHeight="1" hidden="1">
      <c r="A24" s="126"/>
      <c r="B24" s="127"/>
      <c r="C24" s="33"/>
      <c r="D24" s="5"/>
      <c r="E24" s="4"/>
      <c r="F24" s="4"/>
      <c r="G24" s="4"/>
      <c r="H24" s="4"/>
      <c r="I24" s="22"/>
    </row>
    <row r="25" spans="1:8" ht="15" customHeight="1" hidden="1">
      <c r="A25" s="123" t="s">
        <v>4</v>
      </c>
      <c r="B25" s="123" t="s">
        <v>29</v>
      </c>
      <c r="C25" s="27" t="s">
        <v>30</v>
      </c>
      <c r="D25" s="1">
        <f>SUM(D26:D30)</f>
        <v>0</v>
      </c>
      <c r="E25" s="1">
        <f>SUM(E26:E30)</f>
        <v>0</v>
      </c>
      <c r="F25" s="1">
        <f>SUM(F26:F30)</f>
        <v>0</v>
      </c>
      <c r="G25" s="1">
        <f>SUM(G26:G30)</f>
        <v>0</v>
      </c>
      <c r="H25" s="1">
        <f>SUM(H26:H30)</f>
        <v>0</v>
      </c>
    </row>
    <row r="26" spans="1:8" ht="15" customHeight="1" hidden="1">
      <c r="A26" s="124" t="s">
        <v>4</v>
      </c>
      <c r="B26" s="124" t="s">
        <v>31</v>
      </c>
      <c r="C26" s="29" t="s">
        <v>32</v>
      </c>
      <c r="D26" s="3">
        <f>SUM(E26:H26)</f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5" customHeight="1" hidden="1">
      <c r="A27" s="124" t="s">
        <v>4</v>
      </c>
      <c r="B27" s="124" t="s">
        <v>33</v>
      </c>
      <c r="C27" s="29" t="s">
        <v>34</v>
      </c>
      <c r="D27" s="3">
        <f>SUM(E27:H27)</f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5" customHeight="1" hidden="1">
      <c r="A28" s="124" t="s">
        <v>4</v>
      </c>
      <c r="B28" s="124" t="s">
        <v>35</v>
      </c>
      <c r="C28" s="29" t="s">
        <v>36</v>
      </c>
      <c r="D28" s="3">
        <f>SUM(E28:H28)</f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5" customHeight="1" hidden="1">
      <c r="A29" s="124" t="s">
        <v>4</v>
      </c>
      <c r="B29" s="124" t="s">
        <v>37</v>
      </c>
      <c r="C29" s="29" t="s">
        <v>38</v>
      </c>
      <c r="D29" s="3">
        <f>SUM(E29:H29)</f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5" customHeight="1" hidden="1">
      <c r="A30" s="124" t="s">
        <v>4</v>
      </c>
      <c r="B30" s="124" t="s">
        <v>39</v>
      </c>
      <c r="C30" s="29" t="s">
        <v>40</v>
      </c>
      <c r="D30" s="3">
        <f>SUM(E30:H30)</f>
        <v>0</v>
      </c>
      <c r="E30" s="9">
        <v>0</v>
      </c>
      <c r="F30" s="9">
        <v>0</v>
      </c>
      <c r="G30" s="9">
        <v>0</v>
      </c>
      <c r="H30" s="9">
        <v>0</v>
      </c>
    </row>
    <row r="31" spans="1:8" ht="15" customHeight="1" hidden="1">
      <c r="A31" s="125"/>
      <c r="B31" s="128"/>
      <c r="C31" s="35"/>
      <c r="D31" s="25"/>
      <c r="E31" s="3"/>
      <c r="F31" s="3"/>
      <c r="G31" s="3"/>
      <c r="H31" s="3"/>
    </row>
    <row r="32" spans="1:8" ht="31.5" hidden="1">
      <c r="A32" s="123" t="s">
        <v>41</v>
      </c>
      <c r="B32" s="123" t="s">
        <v>42</v>
      </c>
      <c r="C32" s="27" t="s">
        <v>43</v>
      </c>
      <c r="D32" s="1">
        <f>SUM(D33:D37)</f>
        <v>0</v>
      </c>
      <c r="E32" s="1">
        <f>SUM(E33:E37)</f>
        <v>0</v>
      </c>
      <c r="F32" s="1">
        <f>SUM(F33:F37)</f>
        <v>0</v>
      </c>
      <c r="G32" s="1">
        <f>SUM(G33:G37)</f>
        <v>0</v>
      </c>
      <c r="H32" s="1">
        <f>SUM(H33:H37)</f>
        <v>0</v>
      </c>
    </row>
    <row r="33" spans="1:8" ht="15" customHeight="1" hidden="1">
      <c r="A33" s="124" t="s">
        <v>41</v>
      </c>
      <c r="B33" s="124" t="s">
        <v>44</v>
      </c>
      <c r="C33" s="29" t="s">
        <v>585</v>
      </c>
      <c r="D33" s="3">
        <f>SUM(E33:H33)</f>
        <v>0</v>
      </c>
      <c r="E33" s="9">
        <v>0</v>
      </c>
      <c r="F33" s="9">
        <v>0</v>
      </c>
      <c r="G33" s="9">
        <v>0</v>
      </c>
      <c r="H33" s="9">
        <v>0</v>
      </c>
    </row>
    <row r="34" spans="1:8" ht="15" customHeight="1" hidden="1">
      <c r="A34" s="124" t="s">
        <v>41</v>
      </c>
      <c r="B34" s="124" t="s">
        <v>45</v>
      </c>
      <c r="C34" s="29" t="s">
        <v>46</v>
      </c>
      <c r="D34" s="3">
        <f>SUM(E34:H34)</f>
        <v>0</v>
      </c>
      <c r="E34" s="9">
        <v>0</v>
      </c>
      <c r="F34" s="9">
        <v>0</v>
      </c>
      <c r="G34" s="9">
        <v>0</v>
      </c>
      <c r="H34" s="9">
        <v>0</v>
      </c>
    </row>
    <row r="35" spans="1:8" ht="15" customHeight="1" hidden="1">
      <c r="A35" s="124" t="s">
        <v>41</v>
      </c>
      <c r="B35" s="124" t="s">
        <v>47</v>
      </c>
      <c r="C35" s="29" t="s">
        <v>48</v>
      </c>
      <c r="D35" s="3">
        <f>SUM(E35:H35)</f>
        <v>0</v>
      </c>
      <c r="E35" s="9">
        <v>0</v>
      </c>
      <c r="F35" s="9">
        <v>0</v>
      </c>
      <c r="G35" s="9">
        <v>0</v>
      </c>
      <c r="H35" s="9">
        <v>0</v>
      </c>
    </row>
    <row r="36" spans="1:8" ht="15" customHeight="1" hidden="1">
      <c r="A36" s="124" t="s">
        <v>41</v>
      </c>
      <c r="B36" s="124" t="s">
        <v>49</v>
      </c>
      <c r="C36" s="29" t="s">
        <v>586</v>
      </c>
      <c r="D36" s="3">
        <f>SUM(E36:H36)</f>
        <v>0</v>
      </c>
      <c r="E36" s="9">
        <v>0</v>
      </c>
      <c r="F36" s="9">
        <v>0</v>
      </c>
      <c r="G36" s="9">
        <v>0</v>
      </c>
      <c r="H36" s="9">
        <v>0</v>
      </c>
    </row>
    <row r="37" spans="1:8" ht="15" customHeight="1" hidden="1">
      <c r="A37" s="124" t="s">
        <v>41</v>
      </c>
      <c r="B37" s="124" t="s">
        <v>50</v>
      </c>
      <c r="C37" s="29" t="s">
        <v>51</v>
      </c>
      <c r="D37" s="3">
        <f>SUM(E37:H37)</f>
        <v>0</v>
      </c>
      <c r="E37" s="9">
        <v>0</v>
      </c>
      <c r="F37" s="9">
        <v>0</v>
      </c>
      <c r="G37" s="9">
        <v>0</v>
      </c>
      <c r="H37" s="9">
        <v>0</v>
      </c>
    </row>
    <row r="38" spans="1:8" ht="15" customHeight="1" hidden="1">
      <c r="A38" s="128"/>
      <c r="B38" s="128"/>
      <c r="C38" s="36"/>
      <c r="D38" s="25"/>
      <c r="E38" s="3"/>
      <c r="F38" s="3"/>
      <c r="G38" s="3"/>
      <c r="H38" s="3"/>
    </row>
    <row r="39" spans="1:8" ht="47.25" hidden="1">
      <c r="A39" s="123" t="s">
        <v>41</v>
      </c>
      <c r="B39" s="123" t="s">
        <v>52</v>
      </c>
      <c r="C39" s="27" t="s">
        <v>53</v>
      </c>
      <c r="D39" s="1">
        <f>SUM(D40:D44)</f>
        <v>0</v>
      </c>
      <c r="E39" s="1">
        <f>SUM(E40:E44)</f>
        <v>0</v>
      </c>
      <c r="F39" s="1">
        <f>SUM(F40:F44)</f>
        <v>0</v>
      </c>
      <c r="G39" s="1">
        <f>SUM(G40:G44)</f>
        <v>0</v>
      </c>
      <c r="H39" s="1">
        <f>SUM(H40:H44)</f>
        <v>0</v>
      </c>
    </row>
    <row r="40" spans="1:8" ht="15" customHeight="1" hidden="1">
      <c r="A40" s="124" t="s">
        <v>41</v>
      </c>
      <c r="B40" s="124" t="s">
        <v>54</v>
      </c>
      <c r="C40" s="29" t="s">
        <v>584</v>
      </c>
      <c r="D40" s="3">
        <f>E40+F40</f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5" customHeight="1" hidden="1">
      <c r="A41" s="124" t="s">
        <v>41</v>
      </c>
      <c r="B41" s="124" t="s">
        <v>55</v>
      </c>
      <c r="C41" s="29" t="s">
        <v>56</v>
      </c>
      <c r="D41" s="3">
        <f>SUM(E41:H41)</f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5" customHeight="1" hidden="1">
      <c r="A42" s="124" t="s">
        <v>41</v>
      </c>
      <c r="B42" s="124" t="s">
        <v>57</v>
      </c>
      <c r="C42" s="29" t="s">
        <v>58</v>
      </c>
      <c r="D42" s="3">
        <f>SUM(E42:H42)</f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5" customHeight="1" hidden="1">
      <c r="A43" s="124" t="s">
        <v>41</v>
      </c>
      <c r="B43" s="124" t="s">
        <v>59</v>
      </c>
      <c r="C43" s="29" t="s">
        <v>60</v>
      </c>
      <c r="D43" s="3">
        <f>SUM(E43:H43)</f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5" customHeight="1" hidden="1">
      <c r="A44" s="124" t="s">
        <v>41</v>
      </c>
      <c r="B44" s="124" t="s">
        <v>61</v>
      </c>
      <c r="C44" s="29" t="s">
        <v>62</v>
      </c>
      <c r="D44" s="3">
        <f>SUM(E44:H44)</f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9.75" customHeight="1" hidden="1">
      <c r="A45" s="128"/>
      <c r="B45" s="128"/>
      <c r="C45" s="35"/>
      <c r="D45" s="2"/>
      <c r="E45" s="7"/>
      <c r="F45" s="3"/>
      <c r="G45" s="3"/>
      <c r="H45" s="3"/>
    </row>
    <row r="46" spans="1:8" ht="15" customHeight="1" hidden="1">
      <c r="A46" s="123" t="s">
        <v>4</v>
      </c>
      <c r="B46" s="123" t="s">
        <v>63</v>
      </c>
      <c r="C46" s="27" t="s">
        <v>64</v>
      </c>
      <c r="D46" s="1">
        <f>SUM(D47:D48)</f>
        <v>0</v>
      </c>
      <c r="E46" s="1">
        <f>SUM(E47:E48)</f>
        <v>0</v>
      </c>
      <c r="F46" s="1">
        <f>SUM(F47:F48)</f>
        <v>0</v>
      </c>
      <c r="G46" s="1">
        <f>SUM(G47:G48)</f>
        <v>0</v>
      </c>
      <c r="H46" s="1">
        <f>SUM(H47:H48)</f>
        <v>0</v>
      </c>
    </row>
    <row r="47" spans="1:8" ht="15" customHeight="1" hidden="1">
      <c r="A47" s="124" t="s">
        <v>4</v>
      </c>
      <c r="B47" s="124" t="s">
        <v>65</v>
      </c>
      <c r="C47" s="29" t="s">
        <v>66</v>
      </c>
      <c r="D47" s="3">
        <f>E47+F47</f>
        <v>0</v>
      </c>
      <c r="E47" s="9">
        <v>0</v>
      </c>
      <c r="F47" s="3">
        <v>0</v>
      </c>
      <c r="G47" s="3">
        <v>0</v>
      </c>
      <c r="H47" s="3">
        <v>0</v>
      </c>
    </row>
    <row r="48" spans="1:8" ht="15" customHeight="1" hidden="1">
      <c r="A48" s="124" t="s">
        <v>4</v>
      </c>
      <c r="B48" s="124" t="s">
        <v>67</v>
      </c>
      <c r="C48" s="29" t="s">
        <v>68</v>
      </c>
      <c r="D48" s="3">
        <f>E48+F48</f>
        <v>0</v>
      </c>
      <c r="E48" s="9">
        <v>0</v>
      </c>
      <c r="F48" s="3">
        <v>0</v>
      </c>
      <c r="G48" s="3">
        <v>0</v>
      </c>
      <c r="H48" s="3">
        <v>0</v>
      </c>
    </row>
    <row r="49" spans="1:8" ht="15" customHeight="1" hidden="1">
      <c r="A49" s="128"/>
      <c r="B49" s="128"/>
      <c r="C49" s="36"/>
      <c r="D49" s="25"/>
      <c r="E49" s="3"/>
      <c r="F49" s="3"/>
      <c r="G49" s="3"/>
      <c r="H49" s="3"/>
    </row>
    <row r="50" spans="1:8" ht="24" customHeight="1">
      <c r="A50" s="164">
        <v>1</v>
      </c>
      <c r="B50" s="165"/>
      <c r="C50" s="108" t="s">
        <v>69</v>
      </c>
      <c r="D50" s="114">
        <f>+D52+D59+D66+D75+D84+D90+D95+D100+D111+D117</f>
        <v>0</v>
      </c>
      <c r="E50" s="114">
        <f>EGRESOS!E51</f>
        <v>0</v>
      </c>
      <c r="F50" s="114">
        <f>EGRESOS!F51</f>
        <v>0</v>
      </c>
      <c r="G50" s="114">
        <f>EGRESOS!G51</f>
        <v>0</v>
      </c>
      <c r="H50" s="114">
        <f>EGRESOS!H51</f>
        <v>0</v>
      </c>
    </row>
    <row r="51" spans="1:8" ht="15" customHeight="1">
      <c r="A51" s="129"/>
      <c r="B51" s="129"/>
      <c r="C51" s="24"/>
      <c r="D51" s="34"/>
      <c r="E51" s="3"/>
      <c r="F51" s="3"/>
      <c r="G51" s="3"/>
      <c r="H51" s="3"/>
    </row>
    <row r="52" spans="1:8" ht="15" customHeight="1" hidden="1">
      <c r="A52" s="123" t="s">
        <v>70</v>
      </c>
      <c r="B52" s="123" t="s">
        <v>71</v>
      </c>
      <c r="C52" s="27" t="s">
        <v>72</v>
      </c>
      <c r="D52" s="1">
        <f>SUM(D53:D57)</f>
        <v>0</v>
      </c>
      <c r="E52" s="1">
        <f>SUM(E53:E57)</f>
        <v>0</v>
      </c>
      <c r="F52" s="1">
        <f>SUM(F53:F57)</f>
        <v>0</v>
      </c>
      <c r="G52" s="1">
        <f>SUM(G53:G57)</f>
        <v>0</v>
      </c>
      <c r="H52" s="1">
        <f>SUM(H53:H57)</f>
        <v>0</v>
      </c>
    </row>
    <row r="53" spans="1:8" ht="15" customHeight="1" hidden="1">
      <c r="A53" s="124" t="s">
        <v>70</v>
      </c>
      <c r="B53" s="124" t="s">
        <v>73</v>
      </c>
      <c r="C53" s="29" t="s">
        <v>74</v>
      </c>
      <c r="D53" s="3">
        <f>SUM(E53:H53)</f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5" customHeight="1" hidden="1">
      <c r="A54" s="124" t="s">
        <v>70</v>
      </c>
      <c r="B54" s="124" t="s">
        <v>75</v>
      </c>
      <c r="C54" s="29" t="s">
        <v>76</v>
      </c>
      <c r="D54" s="3">
        <f>SUM(E54:H54)</f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15" customHeight="1" hidden="1">
      <c r="A55" s="124" t="s">
        <v>70</v>
      </c>
      <c r="B55" s="124" t="s">
        <v>77</v>
      </c>
      <c r="C55" s="29" t="s">
        <v>78</v>
      </c>
      <c r="D55" s="3">
        <f>SUM(E55:H55)</f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5" customHeight="1" hidden="1">
      <c r="A56" s="124" t="s">
        <v>70</v>
      </c>
      <c r="B56" s="124" t="s">
        <v>79</v>
      </c>
      <c r="C56" s="29" t="s">
        <v>80</v>
      </c>
      <c r="D56" s="3">
        <f>SUM(E56:H56)</f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5" customHeight="1" hidden="1">
      <c r="A57" s="124" t="s">
        <v>70</v>
      </c>
      <c r="B57" s="124" t="s">
        <v>81</v>
      </c>
      <c r="C57" s="29" t="s">
        <v>82</v>
      </c>
      <c r="D57" s="3">
        <f>SUM(E57:H57)</f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5" customHeight="1" hidden="1">
      <c r="A58" s="125"/>
      <c r="B58" s="130"/>
      <c r="C58" s="38"/>
      <c r="D58" s="38"/>
      <c r="E58" s="38"/>
      <c r="F58" s="38"/>
      <c r="G58" s="38"/>
      <c r="H58" s="38"/>
    </row>
    <row r="59" spans="1:8" ht="15" customHeight="1" hidden="1">
      <c r="A59" s="123" t="s">
        <v>70</v>
      </c>
      <c r="B59" s="123" t="s">
        <v>83</v>
      </c>
      <c r="C59" s="27" t="s">
        <v>84</v>
      </c>
      <c r="D59" s="1">
        <f>SUM(D60:D64)</f>
        <v>0</v>
      </c>
      <c r="E59" s="1">
        <f>SUM(E60:E64)</f>
        <v>0</v>
      </c>
      <c r="F59" s="1">
        <f>SUM(F60:F64)</f>
        <v>0</v>
      </c>
      <c r="G59" s="1">
        <f>SUM(G60:G64)</f>
        <v>0</v>
      </c>
      <c r="H59" s="1">
        <f>SUM(H60:H64)</f>
        <v>0</v>
      </c>
    </row>
    <row r="60" spans="1:8" ht="15" customHeight="1" hidden="1">
      <c r="A60" s="124" t="s">
        <v>70</v>
      </c>
      <c r="B60" s="124" t="s">
        <v>85</v>
      </c>
      <c r="C60" s="29" t="s">
        <v>86</v>
      </c>
      <c r="D60" s="3">
        <f>SUM(E60:H60)</f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5" customHeight="1" hidden="1">
      <c r="A61" s="124" t="s">
        <v>70</v>
      </c>
      <c r="B61" s="124" t="s">
        <v>87</v>
      </c>
      <c r="C61" s="29" t="s">
        <v>88</v>
      </c>
      <c r="D61" s="3">
        <f>SUM(E61:H61)</f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5" customHeight="1" hidden="1">
      <c r="A62" s="124" t="s">
        <v>70</v>
      </c>
      <c r="B62" s="124" t="s">
        <v>89</v>
      </c>
      <c r="C62" s="29" t="s">
        <v>90</v>
      </c>
      <c r="D62" s="3">
        <f>SUM(E62:H62)</f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5" customHeight="1" hidden="1">
      <c r="A63" s="124" t="s">
        <v>70</v>
      </c>
      <c r="B63" s="124" t="s">
        <v>91</v>
      </c>
      <c r="C63" s="29" t="s">
        <v>92</v>
      </c>
      <c r="D63" s="3">
        <f>SUM(E63:H63)</f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5" customHeight="1" hidden="1">
      <c r="A64" s="124" t="s">
        <v>70</v>
      </c>
      <c r="B64" s="124" t="s">
        <v>93</v>
      </c>
      <c r="C64" s="29" t="s">
        <v>94</v>
      </c>
      <c r="D64" s="3">
        <f>SUM(E64:H64)</f>
        <v>0</v>
      </c>
      <c r="E64" s="9">
        <v>0</v>
      </c>
      <c r="F64" s="9">
        <v>0</v>
      </c>
      <c r="G64" s="9">
        <v>0</v>
      </c>
      <c r="H64" s="9">
        <v>0</v>
      </c>
    </row>
    <row r="65" spans="1:8" ht="15" customHeight="1" hidden="1">
      <c r="A65" s="125"/>
      <c r="B65" s="125"/>
      <c r="C65" s="36"/>
      <c r="D65" s="25"/>
      <c r="E65" s="3"/>
      <c r="F65" s="3"/>
      <c r="G65" s="3"/>
      <c r="H65" s="3"/>
    </row>
    <row r="66" spans="1:8" ht="15" customHeight="1" hidden="1">
      <c r="A66" s="123" t="s">
        <v>70</v>
      </c>
      <c r="B66" s="123" t="s">
        <v>95</v>
      </c>
      <c r="C66" s="27" t="s">
        <v>96</v>
      </c>
      <c r="D66" s="1">
        <f>SUM(D67:D73)</f>
        <v>0</v>
      </c>
      <c r="E66" s="1">
        <f>SUM(E67:E73)</f>
        <v>0</v>
      </c>
      <c r="F66" s="1">
        <f>SUM(F67:F73)</f>
        <v>0</v>
      </c>
      <c r="G66" s="1">
        <f>SUM(G67:G73)</f>
        <v>0</v>
      </c>
      <c r="H66" s="1">
        <f>SUM(H67:H73)</f>
        <v>0</v>
      </c>
    </row>
    <row r="67" spans="1:8" ht="15" customHeight="1" hidden="1">
      <c r="A67" s="124" t="s">
        <v>70</v>
      </c>
      <c r="B67" s="124" t="s">
        <v>97</v>
      </c>
      <c r="C67" s="29" t="s">
        <v>98</v>
      </c>
      <c r="D67" s="3">
        <f aca="true" t="shared" si="0" ref="D67:D72">SUM(E67:H67)</f>
        <v>0</v>
      </c>
      <c r="E67" s="9">
        <v>0</v>
      </c>
      <c r="F67" s="9">
        <v>0</v>
      </c>
      <c r="G67" s="9">
        <v>0</v>
      </c>
      <c r="H67" s="9">
        <v>0</v>
      </c>
    </row>
    <row r="68" spans="1:8" ht="15" customHeight="1" hidden="1">
      <c r="A68" s="124" t="s">
        <v>70</v>
      </c>
      <c r="B68" s="124" t="s">
        <v>99</v>
      </c>
      <c r="C68" s="29" t="s">
        <v>100</v>
      </c>
      <c r="D68" s="3">
        <f t="shared" si="0"/>
        <v>0</v>
      </c>
      <c r="E68" s="9">
        <v>0</v>
      </c>
      <c r="F68" s="9">
        <v>0</v>
      </c>
      <c r="G68" s="9">
        <v>0</v>
      </c>
      <c r="H68" s="9">
        <v>0</v>
      </c>
    </row>
    <row r="69" spans="1:8" ht="15" customHeight="1" hidden="1">
      <c r="A69" s="124" t="s">
        <v>70</v>
      </c>
      <c r="B69" s="124" t="s">
        <v>101</v>
      </c>
      <c r="C69" s="29" t="s">
        <v>102</v>
      </c>
      <c r="D69" s="3">
        <f t="shared" si="0"/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5" customHeight="1" hidden="1">
      <c r="A70" s="124" t="s">
        <v>70</v>
      </c>
      <c r="B70" s="124" t="s">
        <v>103</v>
      </c>
      <c r="C70" s="29" t="s">
        <v>104</v>
      </c>
      <c r="D70" s="3">
        <f t="shared" si="0"/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5" customHeight="1" hidden="1">
      <c r="A71" s="124" t="s">
        <v>70</v>
      </c>
      <c r="B71" s="124" t="s">
        <v>105</v>
      </c>
      <c r="C71" s="29" t="s">
        <v>106</v>
      </c>
      <c r="D71" s="3">
        <f t="shared" si="0"/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5" customHeight="1" hidden="1">
      <c r="A72" s="124" t="s">
        <v>70</v>
      </c>
      <c r="B72" s="124" t="s">
        <v>107</v>
      </c>
      <c r="C72" s="29" t="s">
        <v>108</v>
      </c>
      <c r="D72" s="3">
        <f t="shared" si="0"/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5" customHeight="1" hidden="1">
      <c r="A73" s="124" t="s">
        <v>70</v>
      </c>
      <c r="B73" s="124" t="s">
        <v>109</v>
      </c>
      <c r="C73" s="29" t="s">
        <v>110</v>
      </c>
      <c r="D73" s="3">
        <f>E73+F73</f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5" customHeight="1" hidden="1">
      <c r="A74" s="125"/>
      <c r="B74" s="125"/>
      <c r="C74" s="36"/>
      <c r="D74" s="25"/>
      <c r="E74" s="3"/>
      <c r="F74" s="3"/>
      <c r="G74" s="3"/>
      <c r="H74" s="3"/>
    </row>
    <row r="75" spans="1:8" ht="15" customHeight="1" hidden="1">
      <c r="A75" s="123" t="s">
        <v>70</v>
      </c>
      <c r="B75" s="123" t="s">
        <v>111</v>
      </c>
      <c r="C75" s="27" t="s">
        <v>112</v>
      </c>
      <c r="D75" s="1">
        <f>SUM(D76:D82)</f>
        <v>0</v>
      </c>
      <c r="E75" s="1">
        <f>SUM(E76:E82)</f>
        <v>0</v>
      </c>
      <c r="F75" s="1">
        <f>SUM(F76:F82)</f>
        <v>0</v>
      </c>
      <c r="G75" s="1">
        <f>SUM(G76:G82)</f>
        <v>0</v>
      </c>
      <c r="H75" s="1">
        <f>SUM(H76:H82)</f>
        <v>0</v>
      </c>
    </row>
    <row r="76" spans="1:8" ht="15" customHeight="1" hidden="1">
      <c r="A76" s="124" t="s">
        <v>70</v>
      </c>
      <c r="B76" s="124" t="s">
        <v>113</v>
      </c>
      <c r="C76" s="29" t="s">
        <v>114</v>
      </c>
      <c r="D76" s="3">
        <f aca="true" t="shared" si="1" ref="D76:D82">SUM(E76:H76)</f>
        <v>0</v>
      </c>
      <c r="E76" s="9">
        <v>0</v>
      </c>
      <c r="F76" s="9">
        <v>0</v>
      </c>
      <c r="G76" s="9">
        <v>0</v>
      </c>
      <c r="H76" s="9">
        <v>0</v>
      </c>
    </row>
    <row r="77" spans="1:8" ht="15" customHeight="1" hidden="1">
      <c r="A77" s="124" t="s">
        <v>70</v>
      </c>
      <c r="B77" s="124" t="s">
        <v>115</v>
      </c>
      <c r="C77" s="29" t="s">
        <v>116</v>
      </c>
      <c r="D77" s="3">
        <f t="shared" si="1"/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5" customHeight="1" hidden="1">
      <c r="A78" s="124" t="s">
        <v>70</v>
      </c>
      <c r="B78" s="124" t="s">
        <v>117</v>
      </c>
      <c r="C78" s="29" t="s">
        <v>118</v>
      </c>
      <c r="D78" s="3">
        <f t="shared" si="1"/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5" customHeight="1" hidden="1">
      <c r="A79" s="124" t="s">
        <v>70</v>
      </c>
      <c r="B79" s="124" t="s">
        <v>119</v>
      </c>
      <c r="C79" s="29" t="s">
        <v>120</v>
      </c>
      <c r="D79" s="3">
        <f t="shared" si="1"/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5" customHeight="1" hidden="1">
      <c r="A80" s="124" t="s">
        <v>70</v>
      </c>
      <c r="B80" s="124" t="s">
        <v>121</v>
      </c>
      <c r="C80" s="29" t="s">
        <v>122</v>
      </c>
      <c r="D80" s="3">
        <f t="shared" si="1"/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5" customHeight="1" hidden="1">
      <c r="A81" s="124" t="s">
        <v>70</v>
      </c>
      <c r="B81" s="124" t="s">
        <v>123</v>
      </c>
      <c r="C81" s="29" t="s">
        <v>124</v>
      </c>
      <c r="D81" s="3">
        <f t="shared" si="1"/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5" customHeight="1" hidden="1">
      <c r="A82" s="124" t="s">
        <v>70</v>
      </c>
      <c r="B82" s="124" t="s">
        <v>125</v>
      </c>
      <c r="C82" s="29" t="s">
        <v>126</v>
      </c>
      <c r="D82" s="3">
        <f t="shared" si="1"/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5" customHeight="1" hidden="1">
      <c r="A83" s="125"/>
      <c r="B83" s="125"/>
      <c r="C83" s="36"/>
      <c r="D83" s="25"/>
      <c r="E83" s="3"/>
      <c r="F83" s="3"/>
      <c r="G83" s="3"/>
      <c r="H83" s="3"/>
    </row>
    <row r="84" spans="1:8" ht="15" customHeight="1" hidden="1">
      <c r="A84" s="123" t="s">
        <v>70</v>
      </c>
      <c r="B84" s="123" t="s">
        <v>127</v>
      </c>
      <c r="C84" s="27" t="s">
        <v>128</v>
      </c>
      <c r="D84" s="1">
        <f>SUM(D85:D88)</f>
        <v>0</v>
      </c>
      <c r="E84" s="1">
        <f>SUM(E85:E88)</f>
        <v>0</v>
      </c>
      <c r="F84" s="1">
        <f>SUM(F85:F88)</f>
        <v>0</v>
      </c>
      <c r="G84" s="1">
        <f>SUM(G85:G88)</f>
        <v>0</v>
      </c>
      <c r="H84" s="1">
        <f>SUM(H85:H88)</f>
        <v>0</v>
      </c>
    </row>
    <row r="85" spans="1:8" ht="15" customHeight="1" hidden="1">
      <c r="A85" s="124" t="s">
        <v>70</v>
      </c>
      <c r="B85" s="124" t="s">
        <v>129</v>
      </c>
      <c r="C85" s="29" t="s">
        <v>130</v>
      </c>
      <c r="D85" s="3">
        <f>SUM(E85:H85)</f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5" customHeight="1" hidden="1">
      <c r="A86" s="124" t="s">
        <v>70</v>
      </c>
      <c r="B86" s="124" t="s">
        <v>131</v>
      </c>
      <c r="C86" s="29" t="s">
        <v>132</v>
      </c>
      <c r="D86" s="3">
        <f>SUM(E86:H86)</f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5" customHeight="1" hidden="1">
      <c r="A87" s="124" t="s">
        <v>70</v>
      </c>
      <c r="B87" s="124" t="s">
        <v>133</v>
      </c>
      <c r="C87" s="29" t="s">
        <v>134</v>
      </c>
      <c r="D87" s="3">
        <f>SUM(E87:H87)</f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5" customHeight="1" hidden="1">
      <c r="A88" s="124" t="s">
        <v>70</v>
      </c>
      <c r="B88" s="124" t="s">
        <v>135</v>
      </c>
      <c r="C88" s="29" t="s">
        <v>136</v>
      </c>
      <c r="D88" s="3">
        <f>SUM(E88:H88)</f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5" customHeight="1" hidden="1">
      <c r="A89" s="125"/>
      <c r="B89" s="125"/>
      <c r="C89" s="36"/>
      <c r="D89" s="25"/>
      <c r="E89" s="3"/>
      <c r="F89" s="3"/>
      <c r="G89" s="3"/>
      <c r="H89" s="3"/>
    </row>
    <row r="90" spans="1:8" ht="15" customHeight="1" hidden="1">
      <c r="A90" s="123" t="s">
        <v>70</v>
      </c>
      <c r="B90" s="123" t="s">
        <v>137</v>
      </c>
      <c r="C90" s="27" t="s">
        <v>138</v>
      </c>
      <c r="D90" s="1">
        <f>SUM(D91:D93)</f>
        <v>0</v>
      </c>
      <c r="E90" s="1">
        <f>SUM(E91:E93)</f>
        <v>0</v>
      </c>
      <c r="F90" s="1">
        <f>SUM(F91:F93)</f>
        <v>0</v>
      </c>
      <c r="G90" s="1">
        <f>SUM(G91:G93)</f>
        <v>0</v>
      </c>
      <c r="H90" s="1">
        <f>SUM(H91:H93)</f>
        <v>0</v>
      </c>
    </row>
    <row r="91" spans="1:8" ht="15" customHeight="1" hidden="1">
      <c r="A91" s="124" t="s">
        <v>70</v>
      </c>
      <c r="B91" s="124" t="s">
        <v>139</v>
      </c>
      <c r="C91" s="29" t="s">
        <v>140</v>
      </c>
      <c r="D91" s="3">
        <f>SUM(E91:H91)</f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5" customHeight="1" hidden="1">
      <c r="A92" s="124" t="s">
        <v>70</v>
      </c>
      <c r="B92" s="124" t="s">
        <v>141</v>
      </c>
      <c r="C92" s="29" t="s">
        <v>142</v>
      </c>
      <c r="D92" s="3">
        <f>E92+F92</f>
        <v>0</v>
      </c>
      <c r="E92" s="9">
        <v>0</v>
      </c>
      <c r="F92" s="9">
        <v>0</v>
      </c>
      <c r="G92" s="9">
        <v>0</v>
      </c>
      <c r="H92" s="9">
        <v>0</v>
      </c>
    </row>
    <row r="93" spans="1:8" ht="15" customHeight="1" hidden="1">
      <c r="A93" s="124" t="s">
        <v>70</v>
      </c>
      <c r="B93" s="124" t="s">
        <v>143</v>
      </c>
      <c r="C93" s="29" t="s">
        <v>144</v>
      </c>
      <c r="D93" s="3">
        <f>E93+F93</f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5" customHeight="1" hidden="1">
      <c r="A94" s="125"/>
      <c r="B94" s="125"/>
      <c r="C94" s="36"/>
      <c r="D94" s="25"/>
      <c r="E94" s="3"/>
      <c r="F94" s="3"/>
      <c r="G94" s="3"/>
      <c r="H94" s="3"/>
    </row>
    <row r="95" spans="1:8" ht="15" customHeight="1" hidden="1">
      <c r="A95" s="123" t="s">
        <v>70</v>
      </c>
      <c r="B95" s="123" t="s">
        <v>145</v>
      </c>
      <c r="C95" s="27" t="s">
        <v>146</v>
      </c>
      <c r="D95" s="1">
        <f>SUM(D96:D98)</f>
        <v>0</v>
      </c>
      <c r="E95" s="1">
        <f>SUM(E96:E98)</f>
        <v>0</v>
      </c>
      <c r="F95" s="1">
        <f>SUM(F96:F98)</f>
        <v>0</v>
      </c>
      <c r="G95" s="1">
        <f>SUM(G96:G98)</f>
        <v>0</v>
      </c>
      <c r="H95" s="1">
        <f>SUM(H96:H98)</f>
        <v>0</v>
      </c>
    </row>
    <row r="96" spans="1:8" ht="15" customHeight="1" hidden="1">
      <c r="A96" s="124" t="s">
        <v>70</v>
      </c>
      <c r="B96" s="124" t="s">
        <v>147</v>
      </c>
      <c r="C96" s="29" t="s">
        <v>148</v>
      </c>
      <c r="D96" s="3">
        <f>SUM(E96:H96)</f>
        <v>0</v>
      </c>
      <c r="E96" s="9">
        <v>0</v>
      </c>
      <c r="F96" s="9">
        <v>0</v>
      </c>
      <c r="G96" s="9">
        <v>0</v>
      </c>
      <c r="H96" s="9">
        <v>0</v>
      </c>
    </row>
    <row r="97" spans="1:8" ht="15" customHeight="1" hidden="1">
      <c r="A97" s="124" t="s">
        <v>70</v>
      </c>
      <c r="B97" s="124" t="s">
        <v>149</v>
      </c>
      <c r="C97" s="29" t="s">
        <v>150</v>
      </c>
      <c r="D97" s="3">
        <f>SUM(E97:H97)</f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5" customHeight="1" hidden="1">
      <c r="A98" s="124" t="s">
        <v>70</v>
      </c>
      <c r="B98" s="124" t="s">
        <v>151</v>
      </c>
      <c r="C98" s="29" t="s">
        <v>152</v>
      </c>
      <c r="D98" s="3">
        <f>SUM(E98:H98)</f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5" customHeight="1" hidden="1">
      <c r="A99" s="125"/>
      <c r="B99" s="125"/>
      <c r="C99" s="36"/>
      <c r="D99" s="25"/>
      <c r="E99" s="3"/>
      <c r="F99" s="3"/>
      <c r="G99" s="3"/>
      <c r="H99" s="3"/>
    </row>
    <row r="100" spans="1:8" ht="15" customHeight="1" hidden="1">
      <c r="A100" s="123" t="s">
        <v>70</v>
      </c>
      <c r="B100" s="123" t="s">
        <v>153</v>
      </c>
      <c r="C100" s="27" t="s">
        <v>154</v>
      </c>
      <c r="D100" s="1">
        <f>SUM(D101:D109)</f>
        <v>0</v>
      </c>
      <c r="E100" s="1">
        <f>SUM(E101:E109)</f>
        <v>0</v>
      </c>
      <c r="F100" s="1">
        <f>SUM(F101:F109)</f>
        <v>0</v>
      </c>
      <c r="G100" s="1">
        <f>SUM(G101:G109)</f>
        <v>0</v>
      </c>
      <c r="H100" s="1">
        <f>SUM(H101:H109)</f>
        <v>0</v>
      </c>
    </row>
    <row r="101" spans="1:8" ht="15" customHeight="1" hidden="1">
      <c r="A101" s="124" t="s">
        <v>70</v>
      </c>
      <c r="B101" s="124" t="s">
        <v>155</v>
      </c>
      <c r="C101" s="29" t="s">
        <v>156</v>
      </c>
      <c r="D101" s="3">
        <f aca="true" t="shared" si="2" ref="D101:D109">SUM(E101:H101)</f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 ht="15" customHeight="1" hidden="1">
      <c r="A102" s="124" t="s">
        <v>70</v>
      </c>
      <c r="B102" s="124" t="s">
        <v>157</v>
      </c>
      <c r="C102" s="29" t="s">
        <v>158</v>
      </c>
      <c r="D102" s="3">
        <f t="shared" si="2"/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15" customHeight="1" hidden="1">
      <c r="A103" s="124" t="s">
        <v>70</v>
      </c>
      <c r="B103" s="124" t="s">
        <v>159</v>
      </c>
      <c r="C103" s="29" t="s">
        <v>160</v>
      </c>
      <c r="D103" s="3">
        <f t="shared" si="2"/>
        <v>0</v>
      </c>
      <c r="E103" s="9">
        <v>0</v>
      </c>
      <c r="F103" s="9">
        <v>0</v>
      </c>
      <c r="G103" s="9">
        <v>0</v>
      </c>
      <c r="H103" s="9">
        <v>0</v>
      </c>
    </row>
    <row r="104" spans="1:8" ht="15" customHeight="1" hidden="1">
      <c r="A104" s="124" t="s">
        <v>70</v>
      </c>
      <c r="B104" s="124" t="s">
        <v>161</v>
      </c>
      <c r="C104" s="29" t="s">
        <v>162</v>
      </c>
      <c r="D104" s="3">
        <f t="shared" si="2"/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5" customHeight="1" hidden="1">
      <c r="A105" s="124" t="s">
        <v>70</v>
      </c>
      <c r="B105" s="124" t="s">
        <v>163</v>
      </c>
      <c r="C105" s="29" t="s">
        <v>164</v>
      </c>
      <c r="D105" s="3">
        <f t="shared" si="2"/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5" customHeight="1" hidden="1">
      <c r="A106" s="124" t="s">
        <v>70</v>
      </c>
      <c r="B106" s="124" t="s">
        <v>165</v>
      </c>
      <c r="C106" s="29" t="s">
        <v>166</v>
      </c>
      <c r="D106" s="3">
        <f t="shared" si="2"/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5" customHeight="1" hidden="1">
      <c r="A107" s="124" t="s">
        <v>70</v>
      </c>
      <c r="B107" s="124" t="s">
        <v>167</v>
      </c>
      <c r="C107" s="29" t="s">
        <v>168</v>
      </c>
      <c r="D107" s="3">
        <f t="shared" si="2"/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5" customHeight="1" hidden="1">
      <c r="A108" s="124" t="s">
        <v>70</v>
      </c>
      <c r="B108" s="124" t="s">
        <v>169</v>
      </c>
      <c r="C108" s="29" t="s">
        <v>592</v>
      </c>
      <c r="D108" s="3">
        <f t="shared" si="2"/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5.75" hidden="1">
      <c r="A109" s="124" t="s">
        <v>70</v>
      </c>
      <c r="B109" s="124" t="s">
        <v>170</v>
      </c>
      <c r="C109" s="29" t="s">
        <v>171</v>
      </c>
      <c r="D109" s="3">
        <f t="shared" si="2"/>
        <v>0</v>
      </c>
      <c r="E109" s="9">
        <v>0</v>
      </c>
      <c r="F109" s="9">
        <v>0</v>
      </c>
      <c r="G109" s="9">
        <v>0</v>
      </c>
      <c r="H109" s="9">
        <v>0</v>
      </c>
    </row>
    <row r="110" spans="1:5" ht="15.75" hidden="1">
      <c r="A110" s="131"/>
      <c r="B110" s="131"/>
      <c r="C110" s="39"/>
      <c r="D110" s="40"/>
      <c r="E110" s="41"/>
    </row>
    <row r="111" spans="1:8" ht="15.75" hidden="1">
      <c r="A111" s="123" t="s">
        <v>172</v>
      </c>
      <c r="B111" s="123" t="s">
        <v>173</v>
      </c>
      <c r="C111" s="27" t="s">
        <v>174</v>
      </c>
      <c r="D111" s="1">
        <f>SUM(D112:D115)</f>
        <v>0</v>
      </c>
      <c r="E111" s="1">
        <f>SUM(E112:E115)</f>
        <v>0</v>
      </c>
      <c r="F111" s="1">
        <f>SUM(F112:F115)</f>
        <v>0</v>
      </c>
      <c r="G111" s="1">
        <f>SUM(G112:G115)</f>
        <v>0</v>
      </c>
      <c r="H111" s="1">
        <f>SUM(H112:H115)</f>
        <v>0</v>
      </c>
    </row>
    <row r="112" spans="1:8" ht="15.75" hidden="1">
      <c r="A112" s="124" t="s">
        <v>172</v>
      </c>
      <c r="B112" s="124" t="s">
        <v>175</v>
      </c>
      <c r="C112" s="29" t="s">
        <v>176</v>
      </c>
      <c r="D112" s="3">
        <f>E112+F112</f>
        <v>0</v>
      </c>
      <c r="E112" s="9">
        <v>0</v>
      </c>
      <c r="F112" s="3">
        <v>0</v>
      </c>
      <c r="G112" s="3">
        <v>0</v>
      </c>
      <c r="H112" s="3">
        <v>0</v>
      </c>
    </row>
    <row r="113" spans="1:8" ht="15.75" hidden="1">
      <c r="A113" s="124" t="s">
        <v>172</v>
      </c>
      <c r="B113" s="124" t="s">
        <v>177</v>
      </c>
      <c r="C113" s="29" t="s">
        <v>178</v>
      </c>
      <c r="D113" s="3">
        <f>SUM(E113:H113)</f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5.75" hidden="1">
      <c r="A114" s="124" t="s">
        <v>172</v>
      </c>
      <c r="B114" s="124" t="s">
        <v>179</v>
      </c>
      <c r="C114" s="29" t="s">
        <v>180</v>
      </c>
      <c r="D114" s="3">
        <f>E114+F114</f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5.75" hidden="1">
      <c r="A115" s="124" t="s">
        <v>172</v>
      </c>
      <c r="B115" s="124" t="s">
        <v>181</v>
      </c>
      <c r="C115" s="29" t="s">
        <v>182</v>
      </c>
      <c r="D115" s="3">
        <f>E115+F115</f>
        <v>0</v>
      </c>
      <c r="E115" s="9">
        <v>0</v>
      </c>
      <c r="F115" s="9">
        <v>0</v>
      </c>
      <c r="G115" s="9">
        <v>0</v>
      </c>
      <c r="H115" s="9">
        <v>0</v>
      </c>
    </row>
    <row r="116" spans="1:4" ht="15.75" hidden="1">
      <c r="A116" s="131"/>
      <c r="B116" s="131"/>
      <c r="C116" s="39"/>
      <c r="D116" s="40"/>
    </row>
    <row r="117" spans="1:8" ht="15.75" hidden="1">
      <c r="A117" s="123" t="s">
        <v>70</v>
      </c>
      <c r="B117" s="123" t="s">
        <v>183</v>
      </c>
      <c r="C117" s="27" t="s">
        <v>184</v>
      </c>
      <c r="D117" s="1">
        <f>SUM(D118:D123)</f>
        <v>0</v>
      </c>
      <c r="E117" s="1">
        <f>SUM(E118:E123)</f>
        <v>0</v>
      </c>
      <c r="F117" s="1">
        <f>SUM(F118:F123)</f>
        <v>0</v>
      </c>
      <c r="G117" s="1">
        <f>SUM(G118:G123)</f>
        <v>0</v>
      </c>
      <c r="H117" s="1">
        <f>SUM(H118:H123)</f>
        <v>0</v>
      </c>
    </row>
    <row r="118" spans="1:8" ht="15.75" hidden="1">
      <c r="A118" s="124" t="s">
        <v>70</v>
      </c>
      <c r="B118" s="124" t="s">
        <v>185</v>
      </c>
      <c r="C118" s="29" t="s">
        <v>186</v>
      </c>
      <c r="D118" s="3">
        <f>E118+F118</f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5.75" hidden="1">
      <c r="A119" s="124" t="s">
        <v>70</v>
      </c>
      <c r="B119" s="124" t="s">
        <v>187</v>
      </c>
      <c r="C119" s="29" t="s">
        <v>188</v>
      </c>
      <c r="D119" s="3">
        <f>SUM(E119:H119)</f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5.75" hidden="1">
      <c r="A120" s="124" t="s">
        <v>70</v>
      </c>
      <c r="B120" s="124" t="s">
        <v>189</v>
      </c>
      <c r="C120" s="29" t="s">
        <v>190</v>
      </c>
      <c r="D120" s="3">
        <f>SUM(E120:H120)</f>
        <v>0</v>
      </c>
      <c r="E120" s="9">
        <v>0</v>
      </c>
      <c r="F120" s="9">
        <v>0</v>
      </c>
      <c r="G120" s="9">
        <v>0</v>
      </c>
      <c r="H120" s="9">
        <v>0</v>
      </c>
    </row>
    <row r="121" spans="1:8" ht="15.75" hidden="1">
      <c r="A121" s="124" t="s">
        <v>70</v>
      </c>
      <c r="B121" s="124" t="s">
        <v>191</v>
      </c>
      <c r="C121" s="29" t="s">
        <v>192</v>
      </c>
      <c r="D121" s="3">
        <f>SUM(E121:H121)</f>
        <v>0</v>
      </c>
      <c r="E121" s="9">
        <v>0</v>
      </c>
      <c r="F121" s="9">
        <v>0</v>
      </c>
      <c r="G121" s="9">
        <v>0</v>
      </c>
      <c r="H121" s="9">
        <v>0</v>
      </c>
    </row>
    <row r="122" spans="1:8" ht="15.75" hidden="1">
      <c r="A122" s="124" t="s">
        <v>70</v>
      </c>
      <c r="B122" s="124" t="s">
        <v>193</v>
      </c>
      <c r="C122" s="29" t="s">
        <v>194</v>
      </c>
      <c r="D122" s="3">
        <f>SUM(E122:H122)</f>
        <v>0</v>
      </c>
      <c r="E122" s="9">
        <v>0</v>
      </c>
      <c r="F122" s="9">
        <v>0</v>
      </c>
      <c r="G122" s="9">
        <v>0</v>
      </c>
      <c r="H122" s="9">
        <v>0</v>
      </c>
    </row>
    <row r="123" spans="1:8" ht="15.75" hidden="1">
      <c r="A123" s="124" t="s">
        <v>70</v>
      </c>
      <c r="B123" s="124" t="s">
        <v>195</v>
      </c>
      <c r="C123" s="29" t="s">
        <v>196</v>
      </c>
      <c r="D123" s="3">
        <f>SUM(E123:H123)</f>
        <v>0</v>
      </c>
      <c r="E123" s="9">
        <v>0</v>
      </c>
      <c r="F123" s="9">
        <v>0</v>
      </c>
      <c r="G123" s="9">
        <v>0</v>
      </c>
      <c r="H123" s="9">
        <v>0</v>
      </c>
    </row>
    <row r="124" spans="1:4" ht="15.75" hidden="1">
      <c r="A124" s="125" t="s">
        <v>1</v>
      </c>
      <c r="B124" s="128"/>
      <c r="C124" s="36"/>
      <c r="D124" s="40"/>
    </row>
    <row r="125" spans="1:8" ht="24" customHeight="1">
      <c r="A125" s="120">
        <v>2</v>
      </c>
      <c r="B125" s="132">
        <v>2</v>
      </c>
      <c r="C125" s="108" t="s">
        <v>197</v>
      </c>
      <c r="D125" s="114">
        <f>+D127+D134+D140+D149+D153+D159</f>
        <v>0</v>
      </c>
      <c r="E125" s="114">
        <f>EGRESOS!E126</f>
        <v>0</v>
      </c>
      <c r="F125" s="114">
        <f>EGRESOS!F126</f>
        <v>0</v>
      </c>
      <c r="G125" s="114">
        <f>EGRESOS!G126</f>
        <v>0</v>
      </c>
      <c r="H125" s="114">
        <f>EGRESOS!H126</f>
        <v>0</v>
      </c>
    </row>
    <row r="126" spans="1:4" ht="15.75">
      <c r="A126" s="125" t="s">
        <v>1</v>
      </c>
      <c r="B126" s="122"/>
      <c r="C126" s="43"/>
      <c r="D126" s="40"/>
    </row>
    <row r="127" spans="1:8" ht="15.75" hidden="1">
      <c r="A127" s="123" t="s">
        <v>70</v>
      </c>
      <c r="B127" s="123" t="s">
        <v>198</v>
      </c>
      <c r="C127" s="27" t="s">
        <v>199</v>
      </c>
      <c r="D127" s="1">
        <f>SUM(D128:D132)</f>
        <v>0</v>
      </c>
      <c r="E127" s="1">
        <f>SUM(E128:E132)</f>
        <v>0</v>
      </c>
      <c r="F127" s="1">
        <f>SUM(F128:F132)</f>
        <v>0</v>
      </c>
      <c r="G127" s="1">
        <f>SUM(G128:G132)</f>
        <v>0</v>
      </c>
      <c r="H127" s="1">
        <f>SUM(H128:H132)</f>
        <v>0</v>
      </c>
    </row>
    <row r="128" spans="1:8" ht="15.75" hidden="1">
      <c r="A128" s="124" t="s">
        <v>70</v>
      </c>
      <c r="B128" s="124" t="s">
        <v>200</v>
      </c>
      <c r="C128" s="29" t="s">
        <v>201</v>
      </c>
      <c r="D128" s="3">
        <f>SUM(E128:H128)</f>
        <v>0</v>
      </c>
      <c r="E128" s="9">
        <v>0</v>
      </c>
      <c r="F128" s="9">
        <v>0</v>
      </c>
      <c r="G128" s="9">
        <v>0</v>
      </c>
      <c r="H128" s="9">
        <v>0</v>
      </c>
    </row>
    <row r="129" spans="1:8" ht="15.75" hidden="1">
      <c r="A129" s="124" t="s">
        <v>70</v>
      </c>
      <c r="B129" s="124" t="s">
        <v>202</v>
      </c>
      <c r="C129" s="29" t="s">
        <v>203</v>
      </c>
      <c r="D129" s="3">
        <f>SUM(E129:H129)</f>
        <v>0</v>
      </c>
      <c r="E129" s="9">
        <v>0</v>
      </c>
      <c r="F129" s="9">
        <v>0</v>
      </c>
      <c r="G129" s="9">
        <v>0</v>
      </c>
      <c r="H129" s="9">
        <v>0</v>
      </c>
    </row>
    <row r="130" spans="1:8" ht="15.75" hidden="1">
      <c r="A130" s="124" t="s">
        <v>70</v>
      </c>
      <c r="B130" s="124" t="s">
        <v>204</v>
      </c>
      <c r="C130" s="29" t="s">
        <v>205</v>
      </c>
      <c r="D130" s="3">
        <f>SUM(E130:H130)</f>
        <v>0</v>
      </c>
      <c r="E130" s="9">
        <v>0</v>
      </c>
      <c r="F130" s="9">
        <v>0</v>
      </c>
      <c r="G130" s="9">
        <v>0</v>
      </c>
      <c r="H130" s="9">
        <v>0</v>
      </c>
    </row>
    <row r="131" spans="1:8" ht="15.75" hidden="1">
      <c r="A131" s="124" t="s">
        <v>70</v>
      </c>
      <c r="B131" s="124" t="s">
        <v>206</v>
      </c>
      <c r="C131" s="29" t="s">
        <v>207</v>
      </c>
      <c r="D131" s="3">
        <f>SUM(E131:H131)</f>
        <v>0</v>
      </c>
      <c r="E131" s="9">
        <v>0</v>
      </c>
      <c r="F131" s="9">
        <v>0</v>
      </c>
      <c r="G131" s="9">
        <v>0</v>
      </c>
      <c r="H131" s="9">
        <v>0</v>
      </c>
    </row>
    <row r="132" spans="1:8" ht="15.75" hidden="1">
      <c r="A132" s="124" t="s">
        <v>70</v>
      </c>
      <c r="B132" s="124" t="s">
        <v>208</v>
      </c>
      <c r="C132" s="29" t="s">
        <v>209</v>
      </c>
      <c r="D132" s="3">
        <f>SUM(E132:H132)</f>
        <v>0</v>
      </c>
      <c r="E132" s="9">
        <v>0</v>
      </c>
      <c r="F132" s="9">
        <v>0</v>
      </c>
      <c r="G132" s="9">
        <v>0</v>
      </c>
      <c r="H132" s="9">
        <v>0</v>
      </c>
    </row>
    <row r="133" spans="1:4" ht="15.75" hidden="1">
      <c r="A133" s="128"/>
      <c r="B133" s="128"/>
      <c r="C133" s="35"/>
      <c r="D133" s="34"/>
    </row>
    <row r="134" spans="1:8" ht="15.75" hidden="1">
      <c r="A134" s="123" t="s">
        <v>70</v>
      </c>
      <c r="B134" s="123" t="s">
        <v>210</v>
      </c>
      <c r="C134" s="27" t="s">
        <v>211</v>
      </c>
      <c r="D134" s="1">
        <f>SUM(D135:D138)</f>
        <v>0</v>
      </c>
      <c r="E134" s="1">
        <f>SUM(E135:E138)</f>
        <v>0</v>
      </c>
      <c r="F134" s="1">
        <f>SUM(F135:F138)</f>
        <v>0</v>
      </c>
      <c r="G134" s="1">
        <f>SUM(G135:G138)</f>
        <v>0</v>
      </c>
      <c r="H134" s="1">
        <f>SUM(H135:H138)</f>
        <v>0</v>
      </c>
    </row>
    <row r="135" spans="1:8" ht="15.75" hidden="1">
      <c r="A135" s="124" t="s">
        <v>70</v>
      </c>
      <c r="B135" s="124" t="s">
        <v>212</v>
      </c>
      <c r="C135" s="29" t="s">
        <v>213</v>
      </c>
      <c r="D135" s="3">
        <f>E135+F135</f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5.75" hidden="1">
      <c r="A136" s="124" t="s">
        <v>70</v>
      </c>
      <c r="B136" s="124" t="s">
        <v>214</v>
      </c>
      <c r="C136" s="29" t="s">
        <v>215</v>
      </c>
      <c r="D136" s="3">
        <f>SUM(E136:H136)</f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5.75" hidden="1">
      <c r="A137" s="124" t="s">
        <v>70</v>
      </c>
      <c r="B137" s="124" t="s">
        <v>216</v>
      </c>
      <c r="C137" s="29" t="s">
        <v>217</v>
      </c>
      <c r="D137" s="3">
        <f>SUM(E137:H137)</f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5.75" hidden="1">
      <c r="A138" s="124" t="s">
        <v>70</v>
      </c>
      <c r="B138" s="124" t="s">
        <v>218</v>
      </c>
      <c r="C138" s="29" t="s">
        <v>219</v>
      </c>
      <c r="D138" s="3">
        <f>SUM(E138:H138)</f>
        <v>0</v>
      </c>
      <c r="E138" s="9">
        <v>0</v>
      </c>
      <c r="F138" s="9">
        <v>0</v>
      </c>
      <c r="G138" s="9">
        <v>0</v>
      </c>
      <c r="H138" s="9">
        <v>0</v>
      </c>
    </row>
    <row r="139" spans="1:4" ht="15.75" hidden="1">
      <c r="A139" s="125"/>
      <c r="B139" s="125"/>
      <c r="C139" s="36"/>
      <c r="D139" s="30"/>
    </row>
    <row r="140" spans="1:8" ht="31.5" hidden="1">
      <c r="A140" s="133" t="s">
        <v>70</v>
      </c>
      <c r="B140" s="133" t="s">
        <v>220</v>
      </c>
      <c r="C140" s="27" t="s">
        <v>221</v>
      </c>
      <c r="D140" s="1">
        <f>SUM(D141:D147)</f>
        <v>0</v>
      </c>
      <c r="E140" s="1">
        <f>SUM(E141:E147)</f>
        <v>0</v>
      </c>
      <c r="F140" s="1">
        <f>SUM(F141:F147)</f>
        <v>0</v>
      </c>
      <c r="G140" s="1">
        <f>SUM(G141:G147)</f>
        <v>0</v>
      </c>
      <c r="H140" s="1">
        <f>SUM(H141:H147)</f>
        <v>0</v>
      </c>
    </row>
    <row r="141" spans="1:8" ht="15.75" hidden="1">
      <c r="A141" s="124" t="s">
        <v>70</v>
      </c>
      <c r="B141" s="124" t="s">
        <v>222</v>
      </c>
      <c r="C141" s="29" t="s">
        <v>223</v>
      </c>
      <c r="D141" s="3">
        <f aca="true" t="shared" si="3" ref="D141:D147">SUM(E141:H141)</f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5.75" hidden="1">
      <c r="A142" s="124" t="s">
        <v>70</v>
      </c>
      <c r="B142" s="124" t="s">
        <v>224</v>
      </c>
      <c r="C142" s="29" t="s">
        <v>225</v>
      </c>
      <c r="D142" s="3">
        <f t="shared" si="3"/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5.75" hidden="1">
      <c r="A143" s="124" t="s">
        <v>70</v>
      </c>
      <c r="B143" s="124" t="s">
        <v>226</v>
      </c>
      <c r="C143" s="29" t="s">
        <v>227</v>
      </c>
      <c r="D143" s="3">
        <f t="shared" si="3"/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5.75" hidden="1">
      <c r="A144" s="124" t="s">
        <v>70</v>
      </c>
      <c r="B144" s="124" t="s">
        <v>228</v>
      </c>
      <c r="C144" s="29" t="s">
        <v>229</v>
      </c>
      <c r="D144" s="3">
        <f t="shared" si="3"/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5.75" hidden="1">
      <c r="A145" s="124" t="s">
        <v>70</v>
      </c>
      <c r="B145" s="124" t="s">
        <v>230</v>
      </c>
      <c r="C145" s="29" t="s">
        <v>231</v>
      </c>
      <c r="D145" s="3">
        <f t="shared" si="3"/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5.75" hidden="1">
      <c r="A146" s="124" t="s">
        <v>70</v>
      </c>
      <c r="B146" s="124" t="s">
        <v>232</v>
      </c>
      <c r="C146" s="29" t="s">
        <v>233</v>
      </c>
      <c r="D146" s="3">
        <f t="shared" si="3"/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5.75" hidden="1">
      <c r="A147" s="124" t="s">
        <v>70</v>
      </c>
      <c r="B147" s="124" t="s">
        <v>234</v>
      </c>
      <c r="C147" s="29" t="s">
        <v>235</v>
      </c>
      <c r="D147" s="3">
        <f t="shared" si="3"/>
        <v>0</v>
      </c>
      <c r="E147" s="9">
        <v>0</v>
      </c>
      <c r="F147" s="9">
        <v>0</v>
      </c>
      <c r="G147" s="9">
        <v>0</v>
      </c>
      <c r="H147" s="9">
        <v>0</v>
      </c>
    </row>
    <row r="148" spans="1:4" ht="15.75" hidden="1">
      <c r="A148" s="125"/>
      <c r="B148" s="125"/>
      <c r="C148" s="36"/>
      <c r="D148" s="30"/>
    </row>
    <row r="149" spans="1:8" ht="15.75" hidden="1">
      <c r="A149" s="123" t="s">
        <v>70</v>
      </c>
      <c r="B149" s="123" t="s">
        <v>236</v>
      </c>
      <c r="C149" s="27" t="s">
        <v>237</v>
      </c>
      <c r="D149" s="1">
        <f>SUM(D150:D151)</f>
        <v>0</v>
      </c>
      <c r="E149" s="1">
        <f>SUM(E150:E151)</f>
        <v>0</v>
      </c>
      <c r="F149" s="1">
        <f>SUM(F150:F151)</f>
        <v>0</v>
      </c>
      <c r="G149" s="1">
        <f>SUM(G150:G151)</f>
        <v>0</v>
      </c>
      <c r="H149" s="1">
        <f>SUM(H150:H151)</f>
        <v>0</v>
      </c>
    </row>
    <row r="150" spans="1:8" ht="15.75" hidden="1">
      <c r="A150" s="124" t="s">
        <v>70</v>
      </c>
      <c r="B150" s="124" t="s">
        <v>238</v>
      </c>
      <c r="C150" s="29" t="s">
        <v>239</v>
      </c>
      <c r="D150" s="3">
        <f>SUM(E150:H150)</f>
        <v>0</v>
      </c>
      <c r="E150" s="9">
        <v>0</v>
      </c>
      <c r="F150" s="9">
        <v>0</v>
      </c>
      <c r="G150" s="9">
        <v>0</v>
      </c>
      <c r="H150" s="9">
        <v>0</v>
      </c>
    </row>
    <row r="151" spans="1:8" ht="15.75" hidden="1">
      <c r="A151" s="124" t="s">
        <v>70</v>
      </c>
      <c r="B151" s="124" t="s">
        <v>240</v>
      </c>
      <c r="C151" s="29" t="s">
        <v>241</v>
      </c>
      <c r="D151" s="3">
        <f>SUM(E151:H151)</f>
        <v>0</v>
      </c>
      <c r="E151" s="9">
        <v>0</v>
      </c>
      <c r="F151" s="9">
        <v>0</v>
      </c>
      <c r="G151" s="9">
        <v>0</v>
      </c>
      <c r="H151" s="9">
        <v>0</v>
      </c>
    </row>
    <row r="152" spans="1:4" ht="15.75" hidden="1">
      <c r="A152" s="125"/>
      <c r="B152" s="125"/>
      <c r="C152" s="36"/>
      <c r="D152" s="30"/>
    </row>
    <row r="153" spans="1:8" ht="31.5" hidden="1">
      <c r="A153" s="123" t="s">
        <v>70</v>
      </c>
      <c r="B153" s="123" t="s">
        <v>242</v>
      </c>
      <c r="C153" s="27" t="s">
        <v>243</v>
      </c>
      <c r="D153" s="1">
        <f>SUM(D154:D157)</f>
        <v>0</v>
      </c>
      <c r="E153" s="1">
        <f>SUM(E154:E157)</f>
        <v>0</v>
      </c>
      <c r="F153" s="1">
        <f>SUM(F154:F157)</f>
        <v>0</v>
      </c>
      <c r="G153" s="1">
        <f>SUM(G154:G157)</f>
        <v>0</v>
      </c>
      <c r="H153" s="1">
        <f>SUM(H154:H157)</f>
        <v>0</v>
      </c>
    </row>
    <row r="154" spans="1:8" ht="15.75" hidden="1">
      <c r="A154" s="124" t="s">
        <v>70</v>
      </c>
      <c r="B154" s="124" t="s">
        <v>244</v>
      </c>
      <c r="C154" s="29" t="s">
        <v>245</v>
      </c>
      <c r="D154" s="3">
        <f>E154+F154</f>
        <v>0</v>
      </c>
      <c r="E154" s="9">
        <v>0</v>
      </c>
      <c r="F154" s="3">
        <v>0</v>
      </c>
      <c r="G154" s="3">
        <v>0</v>
      </c>
      <c r="H154" s="3">
        <v>0</v>
      </c>
    </row>
    <row r="155" spans="1:8" ht="15.75" hidden="1">
      <c r="A155" s="124" t="s">
        <v>70</v>
      </c>
      <c r="B155" s="124" t="s">
        <v>246</v>
      </c>
      <c r="C155" s="29" t="s">
        <v>247</v>
      </c>
      <c r="D155" s="3">
        <f>E155+F155</f>
        <v>0</v>
      </c>
      <c r="E155" s="9">
        <v>0</v>
      </c>
      <c r="F155" s="3">
        <v>0</v>
      </c>
      <c r="G155" s="3">
        <v>0</v>
      </c>
      <c r="H155" s="3">
        <v>0</v>
      </c>
    </row>
    <row r="156" spans="1:8" ht="15.75" hidden="1">
      <c r="A156" s="124" t="s">
        <v>70</v>
      </c>
      <c r="B156" s="124" t="s">
        <v>248</v>
      </c>
      <c r="C156" s="29" t="s">
        <v>249</v>
      </c>
      <c r="D156" s="3">
        <f>E156+F156</f>
        <v>0</v>
      </c>
      <c r="E156" s="9">
        <v>0</v>
      </c>
      <c r="F156" s="3">
        <v>0</v>
      </c>
      <c r="G156" s="3">
        <v>0</v>
      </c>
      <c r="H156" s="3">
        <v>0</v>
      </c>
    </row>
    <row r="157" spans="1:8" ht="15.75" hidden="1">
      <c r="A157" s="124" t="s">
        <v>70</v>
      </c>
      <c r="B157" s="124" t="s">
        <v>250</v>
      </c>
      <c r="C157" s="29" t="s">
        <v>251</v>
      </c>
      <c r="D157" s="3">
        <f>E157+F157</f>
        <v>0</v>
      </c>
      <c r="E157" s="9">
        <v>0</v>
      </c>
      <c r="F157" s="3">
        <v>0</v>
      </c>
      <c r="G157" s="3">
        <v>0</v>
      </c>
      <c r="H157" s="3">
        <v>0</v>
      </c>
    </row>
    <row r="158" spans="1:4" ht="15.75" hidden="1">
      <c r="A158" s="125"/>
      <c r="B158" s="125"/>
      <c r="C158" s="36"/>
      <c r="D158" s="30"/>
    </row>
    <row r="159" spans="1:8" ht="15.75" hidden="1">
      <c r="A159" s="123" t="s">
        <v>70</v>
      </c>
      <c r="B159" s="123" t="s">
        <v>252</v>
      </c>
      <c r="C159" s="27" t="s">
        <v>253</v>
      </c>
      <c r="D159" s="1">
        <f>SUM(D160:D167)</f>
        <v>0</v>
      </c>
      <c r="E159" s="1">
        <f>SUM(E160:E167)</f>
        <v>0</v>
      </c>
      <c r="F159" s="1">
        <f>SUM(F160:F167)</f>
        <v>0</v>
      </c>
      <c r="G159" s="1">
        <f>SUM(G160:G167)</f>
        <v>0</v>
      </c>
      <c r="H159" s="1">
        <f>SUM(H160:H167)</f>
        <v>0</v>
      </c>
    </row>
    <row r="160" spans="1:8" ht="15.75" hidden="1">
      <c r="A160" s="124" t="s">
        <v>70</v>
      </c>
      <c r="B160" s="124" t="s">
        <v>254</v>
      </c>
      <c r="C160" s="29" t="s">
        <v>255</v>
      </c>
      <c r="D160" s="3">
        <f aca="true" t="shared" si="4" ref="D160:D167">SUM(E160:H160)</f>
        <v>0</v>
      </c>
      <c r="E160" s="9">
        <v>0</v>
      </c>
      <c r="F160" s="9">
        <v>0</v>
      </c>
      <c r="G160" s="9">
        <v>0</v>
      </c>
      <c r="H160" s="9">
        <v>0</v>
      </c>
    </row>
    <row r="161" spans="1:8" ht="15.75" hidden="1">
      <c r="A161" s="124" t="s">
        <v>70</v>
      </c>
      <c r="B161" s="124" t="s">
        <v>256</v>
      </c>
      <c r="C161" s="29" t="s">
        <v>257</v>
      </c>
      <c r="D161" s="3">
        <f t="shared" si="4"/>
        <v>0</v>
      </c>
      <c r="E161" s="9">
        <v>0</v>
      </c>
      <c r="F161" s="9">
        <v>0</v>
      </c>
      <c r="G161" s="9">
        <v>0</v>
      </c>
      <c r="H161" s="9">
        <v>0</v>
      </c>
    </row>
    <row r="162" spans="1:8" ht="15.75" hidden="1">
      <c r="A162" s="124" t="s">
        <v>70</v>
      </c>
      <c r="B162" s="124" t="s">
        <v>258</v>
      </c>
      <c r="C162" s="29" t="s">
        <v>259</v>
      </c>
      <c r="D162" s="3">
        <f t="shared" si="4"/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5.75" hidden="1">
      <c r="A163" s="124" t="s">
        <v>70</v>
      </c>
      <c r="B163" s="124" t="s">
        <v>260</v>
      </c>
      <c r="C163" s="29" t="s">
        <v>261</v>
      </c>
      <c r="D163" s="3">
        <f t="shared" si="4"/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5.75" hidden="1">
      <c r="A164" s="124" t="s">
        <v>70</v>
      </c>
      <c r="B164" s="124" t="s">
        <v>262</v>
      </c>
      <c r="C164" s="29" t="s">
        <v>263</v>
      </c>
      <c r="D164" s="3">
        <f t="shared" si="4"/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5.75" hidden="1">
      <c r="A165" s="124" t="s">
        <v>70</v>
      </c>
      <c r="B165" s="124" t="s">
        <v>264</v>
      </c>
      <c r="C165" s="29" t="s">
        <v>265</v>
      </c>
      <c r="D165" s="3">
        <f t="shared" si="4"/>
        <v>0</v>
      </c>
      <c r="E165" s="9">
        <v>0</v>
      </c>
      <c r="F165" s="9">
        <v>0</v>
      </c>
      <c r="G165" s="9">
        <v>0</v>
      </c>
      <c r="H165" s="9">
        <v>0</v>
      </c>
    </row>
    <row r="166" spans="1:8" ht="15.75" hidden="1">
      <c r="A166" s="124" t="s">
        <v>70</v>
      </c>
      <c r="B166" s="124" t="s">
        <v>266</v>
      </c>
      <c r="C166" s="29" t="s">
        <v>267</v>
      </c>
      <c r="D166" s="3">
        <f t="shared" si="4"/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5.75" hidden="1">
      <c r="A167" s="124" t="s">
        <v>70</v>
      </c>
      <c r="B167" s="124" t="s">
        <v>268</v>
      </c>
      <c r="C167" s="29" t="s">
        <v>269</v>
      </c>
      <c r="D167" s="3">
        <f t="shared" si="4"/>
        <v>0</v>
      </c>
      <c r="E167" s="9">
        <v>0</v>
      </c>
      <c r="F167" s="9">
        <v>0</v>
      </c>
      <c r="G167" s="9">
        <v>0</v>
      </c>
      <c r="H167" s="9">
        <v>0</v>
      </c>
    </row>
    <row r="168" spans="1:4" ht="4.5" customHeight="1">
      <c r="A168" s="128"/>
      <c r="B168" s="128"/>
      <c r="C168" s="35"/>
      <c r="D168" s="34"/>
    </row>
    <row r="169" spans="1:8" ht="24" customHeight="1">
      <c r="A169" s="120">
        <v>3</v>
      </c>
      <c r="B169" s="132">
        <v>3</v>
      </c>
      <c r="C169" s="108" t="s">
        <v>270</v>
      </c>
      <c r="D169" s="114">
        <f>+D171+D177+D187+D191</f>
        <v>0</v>
      </c>
      <c r="E169" s="114">
        <f>+E171+E177+E187+E191</f>
        <v>0</v>
      </c>
      <c r="F169" s="114">
        <f>+F171+F177+F187+F191</f>
        <v>0</v>
      </c>
      <c r="G169" s="114">
        <f>+G171+G177+G187+G191</f>
        <v>0</v>
      </c>
      <c r="H169" s="114">
        <f>+H171+H177+H187+H191</f>
        <v>0</v>
      </c>
    </row>
    <row r="170" spans="1:4" ht="10.5" customHeight="1">
      <c r="A170" s="128"/>
      <c r="B170" s="129"/>
      <c r="C170" s="36"/>
      <c r="D170" s="40"/>
    </row>
    <row r="171" spans="1:8" ht="15.75" hidden="1">
      <c r="A171" s="123" t="s">
        <v>271</v>
      </c>
      <c r="B171" s="123" t="s">
        <v>272</v>
      </c>
      <c r="C171" s="27" t="s">
        <v>273</v>
      </c>
      <c r="D171" s="1">
        <f>SUM(D172:D175)</f>
        <v>0</v>
      </c>
      <c r="E171" s="1">
        <f>SUM(E172:E175)</f>
        <v>0</v>
      </c>
      <c r="F171" s="1">
        <f>SUM(F172:F175)</f>
        <v>0</v>
      </c>
      <c r="G171" s="1">
        <f>SUM(G172:G175)</f>
        <v>0</v>
      </c>
      <c r="H171" s="1">
        <f>SUM(H172:H175)</f>
        <v>0</v>
      </c>
    </row>
    <row r="172" spans="1:8" ht="15.75" hidden="1">
      <c r="A172" s="124" t="s">
        <v>271</v>
      </c>
      <c r="B172" s="124" t="s">
        <v>274</v>
      </c>
      <c r="C172" s="29" t="s">
        <v>275</v>
      </c>
      <c r="D172" s="3">
        <f>E172+F172</f>
        <v>0</v>
      </c>
      <c r="E172" s="9">
        <v>0</v>
      </c>
      <c r="F172" s="3">
        <v>0</v>
      </c>
      <c r="G172" s="3">
        <v>0</v>
      </c>
      <c r="H172" s="3">
        <v>0</v>
      </c>
    </row>
    <row r="173" spans="1:8" ht="15.75" hidden="1">
      <c r="A173" s="124" t="s">
        <v>271</v>
      </c>
      <c r="B173" s="124" t="s">
        <v>276</v>
      </c>
      <c r="C173" s="29" t="s">
        <v>277</v>
      </c>
      <c r="D173" s="3">
        <f>E173+F173</f>
        <v>0</v>
      </c>
      <c r="E173" s="9">
        <v>0</v>
      </c>
      <c r="F173" s="3">
        <v>0</v>
      </c>
      <c r="G173" s="3">
        <v>0</v>
      </c>
      <c r="H173" s="3">
        <v>0</v>
      </c>
    </row>
    <row r="174" spans="1:8" ht="15.75" hidden="1">
      <c r="A174" s="124" t="s">
        <v>271</v>
      </c>
      <c r="B174" s="124" t="s">
        <v>278</v>
      </c>
      <c r="C174" s="29" t="s">
        <v>279</v>
      </c>
      <c r="D174" s="3">
        <f>E174+F174</f>
        <v>0</v>
      </c>
      <c r="E174" s="9">
        <v>0</v>
      </c>
      <c r="F174" s="3">
        <v>0</v>
      </c>
      <c r="G174" s="3">
        <v>0</v>
      </c>
      <c r="H174" s="3">
        <v>0</v>
      </c>
    </row>
    <row r="175" spans="1:8" ht="15.75" hidden="1">
      <c r="A175" s="124" t="s">
        <v>271</v>
      </c>
      <c r="B175" s="124" t="s">
        <v>280</v>
      </c>
      <c r="C175" s="29" t="s">
        <v>281</v>
      </c>
      <c r="D175" s="3">
        <f>E175+F175</f>
        <v>0</v>
      </c>
      <c r="E175" s="9">
        <v>0</v>
      </c>
      <c r="F175" s="3">
        <v>0</v>
      </c>
      <c r="G175" s="3">
        <v>0</v>
      </c>
      <c r="H175" s="3">
        <v>0</v>
      </c>
    </row>
    <row r="176" spans="1:4" ht="15.75" hidden="1">
      <c r="A176" s="128"/>
      <c r="B176" s="128"/>
      <c r="C176" s="35"/>
      <c r="D176" s="34"/>
    </row>
    <row r="177" spans="1:8" ht="15.75" hidden="1">
      <c r="A177" s="123" t="s">
        <v>271</v>
      </c>
      <c r="B177" s="123" t="s">
        <v>282</v>
      </c>
      <c r="C177" s="27" t="s">
        <v>283</v>
      </c>
      <c r="D177" s="1">
        <f>SUM(D178:D185)</f>
        <v>0</v>
      </c>
      <c r="E177" s="1">
        <f>SUM(E178:E185)</f>
        <v>0</v>
      </c>
      <c r="F177" s="1">
        <f>SUM(F178:F185)</f>
        <v>0</v>
      </c>
      <c r="G177" s="1">
        <f>SUM(G178:G185)</f>
        <v>0</v>
      </c>
      <c r="H177" s="1">
        <f>SUM(H178:H185)</f>
        <v>0</v>
      </c>
    </row>
    <row r="178" spans="1:8" ht="15.75" hidden="1">
      <c r="A178" s="124" t="s">
        <v>271</v>
      </c>
      <c r="B178" s="124" t="s">
        <v>284</v>
      </c>
      <c r="C178" s="29" t="s">
        <v>285</v>
      </c>
      <c r="D178" s="3">
        <f aca="true" t="shared" si="5" ref="D178:D185">E178+F178</f>
        <v>0</v>
      </c>
      <c r="E178" s="9">
        <v>0</v>
      </c>
      <c r="F178" s="3">
        <v>0</v>
      </c>
      <c r="G178" s="3">
        <v>0</v>
      </c>
      <c r="H178" s="3">
        <v>0</v>
      </c>
    </row>
    <row r="179" spans="1:8" ht="15.75" hidden="1">
      <c r="A179" s="124" t="s">
        <v>271</v>
      </c>
      <c r="B179" s="124" t="s">
        <v>286</v>
      </c>
      <c r="C179" s="29" t="s">
        <v>287</v>
      </c>
      <c r="D179" s="3">
        <f t="shared" si="5"/>
        <v>0</v>
      </c>
      <c r="E179" s="9">
        <v>0</v>
      </c>
      <c r="F179" s="3">
        <v>0</v>
      </c>
      <c r="G179" s="3">
        <v>0</v>
      </c>
      <c r="H179" s="3">
        <v>0</v>
      </c>
    </row>
    <row r="180" spans="1:8" ht="31.5" hidden="1">
      <c r="A180" s="124" t="s">
        <v>271</v>
      </c>
      <c r="B180" s="124" t="s">
        <v>288</v>
      </c>
      <c r="C180" s="29" t="s">
        <v>289</v>
      </c>
      <c r="D180" s="3">
        <f t="shared" si="5"/>
        <v>0</v>
      </c>
      <c r="E180" s="9">
        <v>0</v>
      </c>
      <c r="F180" s="3">
        <v>0</v>
      </c>
      <c r="G180" s="3">
        <v>0</v>
      </c>
      <c r="H180" s="3">
        <v>0</v>
      </c>
    </row>
    <row r="181" spans="1:8" ht="15.75" hidden="1">
      <c r="A181" s="124" t="s">
        <v>271</v>
      </c>
      <c r="B181" s="124" t="s">
        <v>290</v>
      </c>
      <c r="C181" s="29" t="s">
        <v>291</v>
      </c>
      <c r="D181" s="3">
        <f t="shared" si="5"/>
        <v>0</v>
      </c>
      <c r="E181" s="9">
        <v>0</v>
      </c>
      <c r="F181" s="3">
        <v>0</v>
      </c>
      <c r="G181" s="3">
        <v>0</v>
      </c>
      <c r="H181" s="3">
        <v>0</v>
      </c>
    </row>
    <row r="182" spans="1:8" ht="15.75" hidden="1">
      <c r="A182" s="124" t="s">
        <v>271</v>
      </c>
      <c r="B182" s="124" t="s">
        <v>292</v>
      </c>
      <c r="C182" s="29" t="s">
        <v>293</v>
      </c>
      <c r="D182" s="3">
        <f t="shared" si="5"/>
        <v>0</v>
      </c>
      <c r="E182" s="9">
        <v>0</v>
      </c>
      <c r="F182" s="3">
        <v>0</v>
      </c>
      <c r="G182" s="3">
        <v>0</v>
      </c>
      <c r="H182" s="3">
        <v>0</v>
      </c>
    </row>
    <row r="183" spans="1:8" ht="15.75" hidden="1">
      <c r="A183" s="124" t="s">
        <v>271</v>
      </c>
      <c r="B183" s="124" t="s">
        <v>294</v>
      </c>
      <c r="C183" s="29" t="s">
        <v>295</v>
      </c>
      <c r="D183" s="3">
        <f t="shared" si="5"/>
        <v>0</v>
      </c>
      <c r="E183" s="9">
        <v>0</v>
      </c>
      <c r="F183" s="3">
        <v>0</v>
      </c>
      <c r="G183" s="3">
        <v>0</v>
      </c>
      <c r="H183" s="3">
        <v>0</v>
      </c>
    </row>
    <row r="184" spans="1:8" ht="15.75" hidden="1">
      <c r="A184" s="124" t="s">
        <v>271</v>
      </c>
      <c r="B184" s="124" t="s">
        <v>296</v>
      </c>
      <c r="C184" s="29" t="s">
        <v>297</v>
      </c>
      <c r="D184" s="3">
        <f t="shared" si="5"/>
        <v>0</v>
      </c>
      <c r="E184" s="9">
        <v>0</v>
      </c>
      <c r="F184" s="3">
        <v>0</v>
      </c>
      <c r="G184" s="3">
        <v>0</v>
      </c>
      <c r="H184" s="3">
        <v>0</v>
      </c>
    </row>
    <row r="185" spans="1:8" ht="15.75" hidden="1">
      <c r="A185" s="124" t="s">
        <v>271</v>
      </c>
      <c r="B185" s="124" t="s">
        <v>298</v>
      </c>
      <c r="C185" s="29" t="s">
        <v>299</v>
      </c>
      <c r="D185" s="3">
        <f t="shared" si="5"/>
        <v>0</v>
      </c>
      <c r="E185" s="9">
        <v>0</v>
      </c>
      <c r="F185" s="3">
        <v>0</v>
      </c>
      <c r="G185" s="3">
        <v>0</v>
      </c>
      <c r="H185" s="3">
        <v>0</v>
      </c>
    </row>
    <row r="186" spans="1:4" ht="15.75" hidden="1">
      <c r="A186" s="128"/>
      <c r="B186" s="128"/>
      <c r="C186" s="35"/>
      <c r="D186" s="2"/>
    </row>
    <row r="187" spans="1:8" ht="15.75" hidden="1">
      <c r="A187" s="134" t="s">
        <v>271</v>
      </c>
      <c r="B187" s="123" t="s">
        <v>300</v>
      </c>
      <c r="C187" s="27" t="s">
        <v>301</v>
      </c>
      <c r="D187" s="1">
        <f>SUM(D188:D189)</f>
        <v>0</v>
      </c>
      <c r="E187" s="1">
        <f>SUM(E188:E189)</f>
        <v>0</v>
      </c>
      <c r="F187" s="1">
        <f>SUM(F188:F189)</f>
        <v>0</v>
      </c>
      <c r="G187" s="1">
        <f>SUM(G188:G189)</f>
        <v>0</v>
      </c>
      <c r="H187" s="1">
        <f>SUM(H188:H189)</f>
        <v>0</v>
      </c>
    </row>
    <row r="188" spans="1:8" ht="15.75" hidden="1">
      <c r="A188" s="124" t="s">
        <v>271</v>
      </c>
      <c r="B188" s="124" t="s">
        <v>302</v>
      </c>
      <c r="C188" s="29" t="s">
        <v>303</v>
      </c>
      <c r="D188" s="3">
        <f>E188+F188</f>
        <v>0</v>
      </c>
      <c r="E188" s="9">
        <v>0</v>
      </c>
      <c r="F188" s="3">
        <v>0</v>
      </c>
      <c r="G188" s="3">
        <v>0</v>
      </c>
      <c r="H188" s="3">
        <v>0</v>
      </c>
    </row>
    <row r="189" spans="1:8" ht="15.75" hidden="1">
      <c r="A189" s="124" t="s">
        <v>271</v>
      </c>
      <c r="B189" s="124" t="s">
        <v>304</v>
      </c>
      <c r="C189" s="29" t="s">
        <v>305</v>
      </c>
      <c r="D189" s="3">
        <f>E189+F189</f>
        <v>0</v>
      </c>
      <c r="E189" s="9">
        <v>0</v>
      </c>
      <c r="F189" s="3">
        <v>0</v>
      </c>
      <c r="G189" s="3">
        <v>0</v>
      </c>
      <c r="H189" s="3">
        <v>0</v>
      </c>
    </row>
    <row r="190" spans="1:4" ht="15.75" hidden="1">
      <c r="A190" s="128"/>
      <c r="B190" s="125"/>
      <c r="C190" s="35"/>
      <c r="D190" s="40"/>
    </row>
    <row r="191" spans="1:8" ht="15.75" hidden="1">
      <c r="A191" s="134" t="s">
        <v>70</v>
      </c>
      <c r="B191" s="123" t="s">
        <v>306</v>
      </c>
      <c r="C191" s="27" t="s">
        <v>307</v>
      </c>
      <c r="D191" s="1">
        <f>SUM(D192:D196)</f>
        <v>0</v>
      </c>
      <c r="E191" s="1">
        <f>SUM(E192:E196)</f>
        <v>0</v>
      </c>
      <c r="F191" s="1">
        <f>SUM(F192:F196)</f>
        <v>0</v>
      </c>
      <c r="G191" s="1">
        <f>SUM(G192:G196)</f>
        <v>0</v>
      </c>
      <c r="H191" s="1">
        <f>SUM(H192:H196)</f>
        <v>0</v>
      </c>
    </row>
    <row r="192" spans="1:8" ht="15.75" hidden="1">
      <c r="A192" s="124" t="s">
        <v>70</v>
      </c>
      <c r="B192" s="124" t="s">
        <v>308</v>
      </c>
      <c r="C192" s="29" t="s">
        <v>309</v>
      </c>
      <c r="D192" s="3">
        <f>E192+F192</f>
        <v>0</v>
      </c>
      <c r="E192" s="9">
        <v>0</v>
      </c>
      <c r="F192" s="3">
        <v>0</v>
      </c>
      <c r="G192" s="3">
        <v>0</v>
      </c>
      <c r="H192" s="3">
        <v>0</v>
      </c>
    </row>
    <row r="193" spans="1:8" ht="31.5" hidden="1">
      <c r="A193" s="124" t="s">
        <v>70</v>
      </c>
      <c r="B193" s="124" t="s">
        <v>310</v>
      </c>
      <c r="C193" s="29" t="s">
        <v>311</v>
      </c>
      <c r="D193" s="3">
        <f>E193+F193</f>
        <v>0</v>
      </c>
      <c r="E193" s="9">
        <v>0</v>
      </c>
      <c r="F193" s="3">
        <v>0</v>
      </c>
      <c r="G193" s="3">
        <v>0</v>
      </c>
      <c r="H193" s="3">
        <v>0</v>
      </c>
    </row>
    <row r="194" spans="1:8" ht="15.75" hidden="1">
      <c r="A194" s="124" t="s">
        <v>70</v>
      </c>
      <c r="B194" s="124" t="s">
        <v>312</v>
      </c>
      <c r="C194" s="29" t="s">
        <v>313</v>
      </c>
      <c r="D194" s="3">
        <f>E194+F194</f>
        <v>0</v>
      </c>
      <c r="E194" s="9">
        <v>0</v>
      </c>
      <c r="F194" s="3">
        <v>0</v>
      </c>
      <c r="G194" s="3">
        <v>0</v>
      </c>
      <c r="H194" s="3">
        <v>0</v>
      </c>
    </row>
    <row r="195" spans="1:8" ht="15.75" hidden="1">
      <c r="A195" s="124" t="s">
        <v>70</v>
      </c>
      <c r="B195" s="124" t="s">
        <v>314</v>
      </c>
      <c r="C195" s="29" t="s">
        <v>315</v>
      </c>
      <c r="D195" s="3">
        <f>E195+F195</f>
        <v>0</v>
      </c>
      <c r="E195" s="9">
        <v>0</v>
      </c>
      <c r="F195" s="3">
        <v>0</v>
      </c>
      <c r="G195" s="3">
        <v>0</v>
      </c>
      <c r="H195" s="3">
        <v>0</v>
      </c>
    </row>
    <row r="196" spans="1:8" ht="15.75" hidden="1">
      <c r="A196" s="124" t="s">
        <v>70</v>
      </c>
      <c r="B196" s="124" t="s">
        <v>316</v>
      </c>
      <c r="C196" s="29" t="s">
        <v>317</v>
      </c>
      <c r="D196" s="3">
        <f>E196+F196</f>
        <v>0</v>
      </c>
      <c r="E196" s="9">
        <v>0</v>
      </c>
      <c r="F196" s="3">
        <v>0</v>
      </c>
      <c r="G196" s="3">
        <v>0</v>
      </c>
      <c r="H196" s="3">
        <v>0</v>
      </c>
    </row>
    <row r="197" spans="1:4" ht="15.75" hidden="1">
      <c r="A197" s="128"/>
      <c r="B197" s="125"/>
      <c r="C197" s="35"/>
      <c r="D197" s="40"/>
    </row>
    <row r="198" spans="1:8" ht="24" customHeight="1">
      <c r="A198" s="135">
        <v>4</v>
      </c>
      <c r="B198" s="136" t="s">
        <v>624</v>
      </c>
      <c r="C198" s="108" t="s">
        <v>318</v>
      </c>
      <c r="D198" s="114">
        <f>+D200+D210+D220</f>
        <v>0</v>
      </c>
      <c r="E198" s="114">
        <f>+E200+E210+E220</f>
        <v>0</v>
      </c>
      <c r="F198" s="114">
        <f>+F200+F210+F220</f>
        <v>0</v>
      </c>
      <c r="G198" s="114">
        <f>+G200+G210+G220</f>
        <v>0</v>
      </c>
      <c r="H198" s="114">
        <f>+H200+H210+H220</f>
        <v>0</v>
      </c>
    </row>
    <row r="199" spans="1:4" ht="6" customHeight="1">
      <c r="A199" s="129"/>
      <c r="B199" s="129"/>
      <c r="C199" s="24"/>
      <c r="D199" s="40"/>
    </row>
    <row r="200" spans="1:8" ht="15.75" hidden="1">
      <c r="A200" s="123" t="s">
        <v>319</v>
      </c>
      <c r="B200" s="123" t="s">
        <v>320</v>
      </c>
      <c r="C200" s="27" t="s">
        <v>321</v>
      </c>
      <c r="D200" s="1">
        <f>SUM(D201:D208)</f>
        <v>0</v>
      </c>
      <c r="E200" s="1">
        <f>SUM(E201:E208)</f>
        <v>0</v>
      </c>
      <c r="F200" s="1">
        <f>SUM(F201:F208)</f>
        <v>0</v>
      </c>
      <c r="G200" s="1">
        <f>SUM(G201:G208)</f>
        <v>0</v>
      </c>
      <c r="H200" s="1">
        <f>SUM(H201:H208)</f>
        <v>0</v>
      </c>
    </row>
    <row r="201" spans="1:8" ht="15.75" hidden="1">
      <c r="A201" s="124" t="s">
        <v>319</v>
      </c>
      <c r="B201" s="124" t="s">
        <v>322</v>
      </c>
      <c r="C201" s="29" t="s">
        <v>323</v>
      </c>
      <c r="D201" s="3">
        <f aca="true" t="shared" si="6" ref="D201:D208">E201+F201</f>
        <v>0</v>
      </c>
      <c r="E201" s="3">
        <v>0</v>
      </c>
      <c r="F201" s="3">
        <v>0</v>
      </c>
      <c r="G201" s="3">
        <v>0</v>
      </c>
      <c r="H201" s="3">
        <v>0</v>
      </c>
    </row>
    <row r="202" spans="1:8" ht="15.75" hidden="1">
      <c r="A202" s="124" t="s">
        <v>319</v>
      </c>
      <c r="B202" s="124" t="s">
        <v>324</v>
      </c>
      <c r="C202" s="29" t="s">
        <v>325</v>
      </c>
      <c r="D202" s="3">
        <f t="shared" si="6"/>
        <v>0</v>
      </c>
      <c r="E202" s="3">
        <v>0</v>
      </c>
      <c r="F202" s="3">
        <v>0</v>
      </c>
      <c r="G202" s="3">
        <v>0</v>
      </c>
      <c r="H202" s="3">
        <v>0</v>
      </c>
    </row>
    <row r="203" spans="1:8" ht="15.75" hidden="1">
      <c r="A203" s="124" t="s">
        <v>319</v>
      </c>
      <c r="B203" s="124" t="s">
        <v>326</v>
      </c>
      <c r="C203" s="29" t="s">
        <v>327</v>
      </c>
      <c r="D203" s="3">
        <f t="shared" si="6"/>
        <v>0</v>
      </c>
      <c r="E203" s="3">
        <v>0</v>
      </c>
      <c r="F203" s="3">
        <v>0</v>
      </c>
      <c r="G203" s="3">
        <v>0</v>
      </c>
      <c r="H203" s="3">
        <v>0</v>
      </c>
    </row>
    <row r="204" spans="1:8" ht="15.75" hidden="1">
      <c r="A204" s="124" t="s">
        <v>319</v>
      </c>
      <c r="B204" s="124" t="s">
        <v>328</v>
      </c>
      <c r="C204" s="29" t="s">
        <v>329</v>
      </c>
      <c r="D204" s="3">
        <f t="shared" si="6"/>
        <v>0</v>
      </c>
      <c r="E204" s="3">
        <v>0</v>
      </c>
      <c r="F204" s="3">
        <v>0</v>
      </c>
      <c r="G204" s="3">
        <v>0</v>
      </c>
      <c r="H204" s="3">
        <v>0</v>
      </c>
    </row>
    <row r="205" spans="1:8" ht="15.75" hidden="1">
      <c r="A205" s="124" t="s">
        <v>319</v>
      </c>
      <c r="B205" s="124" t="s">
        <v>330</v>
      </c>
      <c r="C205" s="29" t="s">
        <v>331</v>
      </c>
      <c r="D205" s="3">
        <f t="shared" si="6"/>
        <v>0</v>
      </c>
      <c r="E205" s="3">
        <v>0</v>
      </c>
      <c r="F205" s="3">
        <v>0</v>
      </c>
      <c r="G205" s="3">
        <v>0</v>
      </c>
      <c r="H205" s="3">
        <v>0</v>
      </c>
    </row>
    <row r="206" spans="1:8" ht="15.75" hidden="1">
      <c r="A206" s="124" t="s">
        <v>319</v>
      </c>
      <c r="B206" s="124" t="s">
        <v>332</v>
      </c>
      <c r="C206" s="29" t="s">
        <v>333</v>
      </c>
      <c r="D206" s="3">
        <f t="shared" si="6"/>
        <v>0</v>
      </c>
      <c r="E206" s="3">
        <v>0</v>
      </c>
      <c r="F206" s="3">
        <v>0</v>
      </c>
      <c r="G206" s="3">
        <v>0</v>
      </c>
      <c r="H206" s="3">
        <v>0</v>
      </c>
    </row>
    <row r="207" spans="1:8" ht="15.75" hidden="1">
      <c r="A207" s="124" t="s">
        <v>319</v>
      </c>
      <c r="B207" s="124" t="s">
        <v>334</v>
      </c>
      <c r="C207" s="29" t="s">
        <v>335</v>
      </c>
      <c r="D207" s="3">
        <f t="shared" si="6"/>
        <v>0</v>
      </c>
      <c r="E207" s="3">
        <v>0</v>
      </c>
      <c r="F207" s="3">
        <v>0</v>
      </c>
      <c r="G207" s="3">
        <v>0</v>
      </c>
      <c r="H207" s="3">
        <v>0</v>
      </c>
    </row>
    <row r="208" spans="1:8" ht="15.75" hidden="1">
      <c r="A208" s="124" t="s">
        <v>319</v>
      </c>
      <c r="B208" s="124" t="s">
        <v>336</v>
      </c>
      <c r="C208" s="29" t="s">
        <v>337</v>
      </c>
      <c r="D208" s="3">
        <f t="shared" si="6"/>
        <v>0</v>
      </c>
      <c r="E208" s="3">
        <v>0</v>
      </c>
      <c r="F208" s="3">
        <v>0</v>
      </c>
      <c r="G208" s="3">
        <v>0</v>
      </c>
      <c r="H208" s="3">
        <v>0</v>
      </c>
    </row>
    <row r="209" spans="1:4" ht="15.75" hidden="1">
      <c r="A209" s="128"/>
      <c r="B209" s="128"/>
      <c r="C209" s="35"/>
      <c r="D209" s="40"/>
    </row>
    <row r="210" spans="1:8" ht="15.75" hidden="1">
      <c r="A210" s="123" t="s">
        <v>338</v>
      </c>
      <c r="B210" s="123" t="s">
        <v>339</v>
      </c>
      <c r="C210" s="27" t="s">
        <v>340</v>
      </c>
      <c r="D210" s="1">
        <f>SUM(D211:D218)</f>
        <v>0</v>
      </c>
      <c r="E210" s="1">
        <f>SUM(E211:E218)</f>
        <v>0</v>
      </c>
      <c r="F210" s="1">
        <f>SUM(F211:F218)</f>
        <v>0</v>
      </c>
      <c r="G210" s="1">
        <f>SUM(G211:G218)</f>
        <v>0</v>
      </c>
      <c r="H210" s="1">
        <f>SUM(H211:H218)</f>
        <v>0</v>
      </c>
    </row>
    <row r="211" spans="1:8" ht="15.75" hidden="1">
      <c r="A211" s="124" t="s">
        <v>338</v>
      </c>
      <c r="B211" s="124" t="s">
        <v>341</v>
      </c>
      <c r="C211" s="29" t="s">
        <v>342</v>
      </c>
      <c r="D211" s="3">
        <f aca="true" t="shared" si="7" ref="D211:D218">E211+F211</f>
        <v>0</v>
      </c>
      <c r="E211" s="3">
        <v>0</v>
      </c>
      <c r="F211" s="3">
        <v>0</v>
      </c>
      <c r="G211" s="3">
        <v>0</v>
      </c>
      <c r="H211" s="3">
        <v>0</v>
      </c>
    </row>
    <row r="212" spans="1:8" ht="15.75" hidden="1">
      <c r="A212" s="124" t="s">
        <v>338</v>
      </c>
      <c r="B212" s="124" t="s">
        <v>343</v>
      </c>
      <c r="C212" s="29" t="s">
        <v>344</v>
      </c>
      <c r="D212" s="3">
        <f t="shared" si="7"/>
        <v>0</v>
      </c>
      <c r="E212" s="3">
        <v>0</v>
      </c>
      <c r="F212" s="3">
        <v>0</v>
      </c>
      <c r="G212" s="3">
        <v>0</v>
      </c>
      <c r="H212" s="3">
        <v>0</v>
      </c>
    </row>
    <row r="213" spans="1:8" ht="31.5" hidden="1">
      <c r="A213" s="124" t="s">
        <v>338</v>
      </c>
      <c r="B213" s="124" t="s">
        <v>345</v>
      </c>
      <c r="C213" s="29" t="s">
        <v>346</v>
      </c>
      <c r="D213" s="3">
        <f t="shared" si="7"/>
        <v>0</v>
      </c>
      <c r="E213" s="3">
        <v>0</v>
      </c>
      <c r="F213" s="3">
        <v>0</v>
      </c>
      <c r="G213" s="3">
        <v>0</v>
      </c>
      <c r="H213" s="3">
        <v>0</v>
      </c>
    </row>
    <row r="214" spans="1:8" ht="15.75" hidden="1">
      <c r="A214" s="124" t="s">
        <v>338</v>
      </c>
      <c r="B214" s="124" t="s">
        <v>347</v>
      </c>
      <c r="C214" s="29" t="s">
        <v>348</v>
      </c>
      <c r="D214" s="3">
        <f t="shared" si="7"/>
        <v>0</v>
      </c>
      <c r="E214" s="3">
        <v>0</v>
      </c>
      <c r="F214" s="3">
        <v>0</v>
      </c>
      <c r="G214" s="3">
        <v>0</v>
      </c>
      <c r="H214" s="3">
        <v>0</v>
      </c>
    </row>
    <row r="215" spans="1:8" ht="15.75" hidden="1">
      <c r="A215" s="124" t="s">
        <v>338</v>
      </c>
      <c r="B215" s="124" t="s">
        <v>349</v>
      </c>
      <c r="C215" s="29" t="s">
        <v>350</v>
      </c>
      <c r="D215" s="3">
        <f t="shared" si="7"/>
        <v>0</v>
      </c>
      <c r="E215" s="3">
        <v>0</v>
      </c>
      <c r="F215" s="3">
        <v>0</v>
      </c>
      <c r="G215" s="3">
        <v>0</v>
      </c>
      <c r="H215" s="3">
        <v>0</v>
      </c>
    </row>
    <row r="216" spans="1:8" ht="15.75" hidden="1">
      <c r="A216" s="124" t="s">
        <v>338</v>
      </c>
      <c r="B216" s="124" t="s">
        <v>351</v>
      </c>
      <c r="C216" s="29" t="s">
        <v>352</v>
      </c>
      <c r="D216" s="3">
        <f t="shared" si="7"/>
        <v>0</v>
      </c>
      <c r="E216" s="3">
        <v>0</v>
      </c>
      <c r="F216" s="3">
        <v>0</v>
      </c>
      <c r="G216" s="3">
        <v>0</v>
      </c>
      <c r="H216" s="3">
        <v>0</v>
      </c>
    </row>
    <row r="217" spans="1:8" ht="15.75" hidden="1">
      <c r="A217" s="124" t="s">
        <v>338</v>
      </c>
      <c r="B217" s="124" t="s">
        <v>353</v>
      </c>
      <c r="C217" s="29" t="s">
        <v>354</v>
      </c>
      <c r="D217" s="3">
        <f t="shared" si="7"/>
        <v>0</v>
      </c>
      <c r="E217" s="3">
        <v>0</v>
      </c>
      <c r="F217" s="3">
        <v>0</v>
      </c>
      <c r="G217" s="3">
        <v>0</v>
      </c>
      <c r="H217" s="3">
        <v>0</v>
      </c>
    </row>
    <row r="218" spans="1:8" ht="15.75" hidden="1">
      <c r="A218" s="124" t="s">
        <v>338</v>
      </c>
      <c r="B218" s="124" t="s">
        <v>355</v>
      </c>
      <c r="C218" s="29" t="s">
        <v>356</v>
      </c>
      <c r="D218" s="3">
        <f t="shared" si="7"/>
        <v>0</v>
      </c>
      <c r="E218" s="3">
        <v>0</v>
      </c>
      <c r="F218" s="3">
        <v>0</v>
      </c>
      <c r="G218" s="3">
        <v>0</v>
      </c>
      <c r="H218" s="3">
        <v>0</v>
      </c>
    </row>
    <row r="219" spans="1:4" ht="15.75" hidden="1">
      <c r="A219" s="128"/>
      <c r="B219" s="128"/>
      <c r="C219" s="35"/>
      <c r="D219" s="34"/>
    </row>
    <row r="220" spans="1:8" ht="15.75" hidden="1">
      <c r="A220" s="123" t="s">
        <v>357</v>
      </c>
      <c r="B220" s="123" t="s">
        <v>358</v>
      </c>
      <c r="C220" s="27" t="s">
        <v>359</v>
      </c>
      <c r="D220" s="1">
        <f>SUM(D221:D222)</f>
        <v>0</v>
      </c>
      <c r="E220" s="1">
        <f>SUM(E221:E222)</f>
        <v>0</v>
      </c>
      <c r="F220" s="1">
        <f>SUM(F221:F222)</f>
        <v>0</v>
      </c>
      <c r="G220" s="1">
        <f>SUM(G221:G222)</f>
        <v>0</v>
      </c>
      <c r="H220" s="1">
        <f>SUM(H221:H222)</f>
        <v>0</v>
      </c>
    </row>
    <row r="221" spans="1:8" ht="15.75" hidden="1">
      <c r="A221" s="124" t="s">
        <v>357</v>
      </c>
      <c r="B221" s="124" t="s">
        <v>360</v>
      </c>
      <c r="C221" s="29" t="s">
        <v>361</v>
      </c>
      <c r="D221" s="3">
        <f>E221+F221</f>
        <v>0</v>
      </c>
      <c r="E221" s="3">
        <v>0</v>
      </c>
      <c r="F221" s="3">
        <v>0</v>
      </c>
      <c r="G221" s="3">
        <v>0</v>
      </c>
      <c r="H221" s="3">
        <v>0</v>
      </c>
    </row>
    <row r="222" spans="1:8" ht="15.75" hidden="1">
      <c r="A222" s="124" t="s">
        <v>357</v>
      </c>
      <c r="B222" s="124" t="s">
        <v>362</v>
      </c>
      <c r="C222" s="29" t="s">
        <v>363</v>
      </c>
      <c r="D222" s="3">
        <f>E222+F222</f>
        <v>0</v>
      </c>
      <c r="E222" s="3">
        <v>0</v>
      </c>
      <c r="F222" s="3">
        <v>0</v>
      </c>
      <c r="G222" s="3">
        <v>0</v>
      </c>
      <c r="H222" s="3">
        <v>0</v>
      </c>
    </row>
    <row r="223" spans="1:4" ht="15.75">
      <c r="A223" s="128"/>
      <c r="B223" s="128"/>
      <c r="C223" s="35"/>
      <c r="D223" s="34"/>
    </row>
    <row r="224" spans="1:8" ht="24" customHeight="1">
      <c r="A224" s="120">
        <v>5</v>
      </c>
      <c r="B224" s="132">
        <v>5</v>
      </c>
      <c r="C224" s="108" t="s">
        <v>364</v>
      </c>
      <c r="D224" s="114">
        <f>+D226+D236+D246+D251</f>
        <v>0</v>
      </c>
      <c r="E224" s="114">
        <f>+E226+E236+E246+E251</f>
        <v>0</v>
      </c>
      <c r="F224" s="114">
        <f>+F226+F236+F246+F251</f>
        <v>0</v>
      </c>
      <c r="G224" s="114">
        <f>+G226+G236+G246+G251</f>
        <v>0</v>
      </c>
      <c r="H224" s="114">
        <f>+H226+H236+H246+H251</f>
        <v>0</v>
      </c>
    </row>
    <row r="225" spans="1:4" ht="15.75">
      <c r="A225" s="128"/>
      <c r="B225" s="128"/>
      <c r="C225" s="48"/>
      <c r="D225" s="34"/>
    </row>
    <row r="226" spans="1:8" ht="15.75" hidden="1">
      <c r="A226" s="123" t="s">
        <v>365</v>
      </c>
      <c r="B226" s="123" t="s">
        <v>366</v>
      </c>
      <c r="C226" s="27" t="s">
        <v>367</v>
      </c>
      <c r="D226" s="1">
        <f>SUM(D227:D234)</f>
        <v>0</v>
      </c>
      <c r="E226" s="1">
        <f>SUM(E227:E234)</f>
        <v>0</v>
      </c>
      <c r="F226" s="1">
        <f>SUM(F227:F234)</f>
        <v>0</v>
      </c>
      <c r="G226" s="1">
        <f>SUM(G227:G234)</f>
        <v>0</v>
      </c>
      <c r="H226" s="1">
        <f>SUM(H227:H234)</f>
        <v>0</v>
      </c>
    </row>
    <row r="227" spans="1:8" ht="15.75" hidden="1">
      <c r="A227" s="124" t="s">
        <v>365</v>
      </c>
      <c r="B227" s="124" t="s">
        <v>368</v>
      </c>
      <c r="C227" s="29" t="s">
        <v>369</v>
      </c>
      <c r="D227" s="3">
        <f aca="true" t="shared" si="8" ref="D227:D234">SUM(E227:H227)</f>
        <v>0</v>
      </c>
      <c r="E227" s="9">
        <v>0</v>
      </c>
      <c r="F227" s="9">
        <v>0</v>
      </c>
      <c r="G227" s="9">
        <v>0</v>
      </c>
      <c r="H227" s="9">
        <v>0</v>
      </c>
    </row>
    <row r="228" spans="1:8" ht="15.75" hidden="1">
      <c r="A228" s="124" t="s">
        <v>365</v>
      </c>
      <c r="B228" s="124" t="s">
        <v>370</v>
      </c>
      <c r="C228" s="29" t="s">
        <v>371</v>
      </c>
      <c r="D228" s="3">
        <f t="shared" si="8"/>
        <v>0</v>
      </c>
      <c r="E228" s="9">
        <v>0</v>
      </c>
      <c r="F228" s="9">
        <v>0</v>
      </c>
      <c r="G228" s="9">
        <v>0</v>
      </c>
      <c r="H228" s="9">
        <v>0</v>
      </c>
    </row>
    <row r="229" spans="1:8" ht="15.75" hidden="1">
      <c r="A229" s="124" t="s">
        <v>365</v>
      </c>
      <c r="B229" s="124" t="s">
        <v>372</v>
      </c>
      <c r="C229" s="29" t="s">
        <v>373</v>
      </c>
      <c r="D229" s="3">
        <f t="shared" si="8"/>
        <v>0</v>
      </c>
      <c r="E229" s="9">
        <v>0</v>
      </c>
      <c r="F229" s="9">
        <v>0</v>
      </c>
      <c r="G229" s="9">
        <v>0</v>
      </c>
      <c r="H229" s="9">
        <v>0</v>
      </c>
    </row>
    <row r="230" spans="1:8" ht="15.75" hidden="1">
      <c r="A230" s="124" t="s">
        <v>365</v>
      </c>
      <c r="B230" s="124" t="s">
        <v>374</v>
      </c>
      <c r="C230" s="29" t="s">
        <v>375</v>
      </c>
      <c r="D230" s="3">
        <f t="shared" si="8"/>
        <v>0</v>
      </c>
      <c r="E230" s="9">
        <v>0</v>
      </c>
      <c r="F230" s="9">
        <v>0</v>
      </c>
      <c r="G230" s="9">
        <v>0</v>
      </c>
      <c r="H230" s="9">
        <v>0</v>
      </c>
    </row>
    <row r="231" spans="1:8" ht="15.75" hidden="1">
      <c r="A231" s="124" t="s">
        <v>365</v>
      </c>
      <c r="B231" s="124" t="s">
        <v>376</v>
      </c>
      <c r="C231" s="29" t="s">
        <v>377</v>
      </c>
      <c r="D231" s="3">
        <f t="shared" si="8"/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5.75" hidden="1">
      <c r="A232" s="124" t="s">
        <v>365</v>
      </c>
      <c r="B232" s="124" t="s">
        <v>378</v>
      </c>
      <c r="C232" s="29" t="s">
        <v>379</v>
      </c>
      <c r="D232" s="3">
        <f t="shared" si="8"/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5.75" hidden="1">
      <c r="A233" s="124" t="s">
        <v>365</v>
      </c>
      <c r="B233" s="124" t="s">
        <v>380</v>
      </c>
      <c r="C233" s="29" t="s">
        <v>381</v>
      </c>
      <c r="D233" s="3">
        <f t="shared" si="8"/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5.75" hidden="1">
      <c r="A234" s="124" t="s">
        <v>365</v>
      </c>
      <c r="B234" s="124" t="s">
        <v>382</v>
      </c>
      <c r="C234" s="29" t="s">
        <v>383</v>
      </c>
      <c r="D234" s="3">
        <f t="shared" si="8"/>
        <v>0</v>
      </c>
      <c r="E234" s="9">
        <v>0</v>
      </c>
      <c r="F234" s="9">
        <v>0</v>
      </c>
      <c r="G234" s="9">
        <v>0</v>
      </c>
      <c r="H234" s="9">
        <v>0</v>
      </c>
    </row>
    <row r="235" spans="1:4" ht="15.75" hidden="1">
      <c r="A235" s="128"/>
      <c r="B235" s="128"/>
      <c r="C235" s="35"/>
      <c r="D235" s="34"/>
    </row>
    <row r="236" spans="1:8" ht="15.75" hidden="1">
      <c r="A236" s="123" t="s">
        <v>1</v>
      </c>
      <c r="B236" s="123" t="s">
        <v>384</v>
      </c>
      <c r="C236" s="27" t="s">
        <v>385</v>
      </c>
      <c r="D236" s="1">
        <f>SUM(D237:D244)</f>
        <v>0</v>
      </c>
      <c r="E236" s="1">
        <f>SUM(E237:E244)</f>
        <v>0</v>
      </c>
      <c r="F236" s="1">
        <f>SUM(F237:F244)</f>
        <v>0</v>
      </c>
      <c r="G236" s="1">
        <f>SUM(G237:G244)</f>
        <v>0</v>
      </c>
      <c r="H236" s="1">
        <f>SUM(H237:H244)</f>
        <v>0</v>
      </c>
    </row>
    <row r="237" spans="1:8" ht="15.75" hidden="1">
      <c r="A237" s="124" t="s">
        <v>386</v>
      </c>
      <c r="B237" s="124" t="s">
        <v>387</v>
      </c>
      <c r="C237" s="29" t="s">
        <v>388</v>
      </c>
      <c r="D237" s="3">
        <f aca="true" t="shared" si="9" ref="D237:D244">SUM(E237:H237)</f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5.75" hidden="1">
      <c r="A238" s="124" t="s">
        <v>389</v>
      </c>
      <c r="B238" s="124" t="s">
        <v>390</v>
      </c>
      <c r="C238" s="29" t="s">
        <v>391</v>
      </c>
      <c r="D238" s="3">
        <f t="shared" si="9"/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5.75" hidden="1">
      <c r="A239" s="124" t="s">
        <v>389</v>
      </c>
      <c r="B239" s="124" t="s">
        <v>392</v>
      </c>
      <c r="C239" s="29" t="s">
        <v>393</v>
      </c>
      <c r="D239" s="3">
        <f t="shared" si="9"/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5.75" hidden="1">
      <c r="A240" s="124" t="s">
        <v>389</v>
      </c>
      <c r="B240" s="124" t="s">
        <v>394</v>
      </c>
      <c r="C240" s="29" t="s">
        <v>395</v>
      </c>
      <c r="D240" s="3">
        <f t="shared" si="9"/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5.75" hidden="1">
      <c r="A241" s="124" t="s">
        <v>389</v>
      </c>
      <c r="B241" s="124" t="s">
        <v>396</v>
      </c>
      <c r="C241" s="29" t="s">
        <v>397</v>
      </c>
      <c r="D241" s="3">
        <f t="shared" si="9"/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5.75" hidden="1">
      <c r="A242" s="124" t="s">
        <v>398</v>
      </c>
      <c r="B242" s="124" t="s">
        <v>399</v>
      </c>
      <c r="C242" s="29" t="s">
        <v>400</v>
      </c>
      <c r="D242" s="3">
        <f t="shared" si="9"/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5.75" hidden="1">
      <c r="A243" s="124" t="s">
        <v>401</v>
      </c>
      <c r="B243" s="124" t="s">
        <v>402</v>
      </c>
      <c r="C243" s="29" t="s">
        <v>403</v>
      </c>
      <c r="D243" s="3">
        <f t="shared" si="9"/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5.75" hidden="1">
      <c r="A244" s="124" t="s">
        <v>404</v>
      </c>
      <c r="B244" s="124" t="s">
        <v>405</v>
      </c>
      <c r="C244" s="29" t="s">
        <v>406</v>
      </c>
      <c r="D244" s="3">
        <f t="shared" si="9"/>
        <v>0</v>
      </c>
      <c r="E244" s="9">
        <v>0</v>
      </c>
      <c r="F244" s="9">
        <v>0</v>
      </c>
      <c r="G244" s="9">
        <v>0</v>
      </c>
      <c r="H244" s="9">
        <v>0</v>
      </c>
    </row>
    <row r="245" spans="1:4" ht="15.75" hidden="1">
      <c r="A245" s="128"/>
      <c r="B245" s="128"/>
      <c r="C245" s="40"/>
      <c r="D245" s="40"/>
    </row>
    <row r="246" spans="1:8" ht="15.75" hidden="1">
      <c r="A246" s="134" t="s">
        <v>1</v>
      </c>
      <c r="B246" s="123" t="s">
        <v>407</v>
      </c>
      <c r="C246" s="27" t="s">
        <v>408</v>
      </c>
      <c r="D246" s="1">
        <f>SUM(D247:D249)</f>
        <v>0</v>
      </c>
      <c r="E246" s="1">
        <f>SUM(E247:E249)</f>
        <v>0</v>
      </c>
      <c r="F246" s="1">
        <f>SUM(F247:F249)</f>
        <v>0</v>
      </c>
      <c r="G246" s="1">
        <f>SUM(G247:G249)</f>
        <v>0</v>
      </c>
      <c r="H246" s="1">
        <f>SUM(H247:H249)</f>
        <v>0</v>
      </c>
    </row>
    <row r="247" spans="1:8" ht="15.75" hidden="1">
      <c r="A247" s="124" t="s">
        <v>409</v>
      </c>
      <c r="B247" s="124" t="s">
        <v>410</v>
      </c>
      <c r="C247" s="29" t="s">
        <v>411</v>
      </c>
      <c r="D247" s="3">
        <f>SUM(E247:H247)</f>
        <v>0</v>
      </c>
      <c r="E247" s="9">
        <v>0</v>
      </c>
      <c r="F247" s="9">
        <v>0</v>
      </c>
      <c r="G247" s="9">
        <v>0</v>
      </c>
      <c r="H247" s="9">
        <v>0</v>
      </c>
    </row>
    <row r="248" spans="1:8" ht="15.75" hidden="1">
      <c r="A248" s="124" t="s">
        <v>412</v>
      </c>
      <c r="B248" s="124" t="s">
        <v>413</v>
      </c>
      <c r="C248" s="29" t="s">
        <v>414</v>
      </c>
      <c r="D248" s="3">
        <f>E248+F248</f>
        <v>0</v>
      </c>
      <c r="E248" s="3">
        <v>0</v>
      </c>
      <c r="F248" s="3">
        <v>0</v>
      </c>
      <c r="G248" s="3">
        <v>0</v>
      </c>
      <c r="H248" s="3">
        <v>0</v>
      </c>
    </row>
    <row r="249" spans="1:8" ht="15.75" hidden="1">
      <c r="A249" s="124" t="s">
        <v>412</v>
      </c>
      <c r="B249" s="124" t="s">
        <v>415</v>
      </c>
      <c r="C249" s="29" t="s">
        <v>416</v>
      </c>
      <c r="D249" s="3">
        <f>E249+F249</f>
        <v>0</v>
      </c>
      <c r="E249" s="3">
        <v>0</v>
      </c>
      <c r="F249" s="3">
        <v>0</v>
      </c>
      <c r="G249" s="3">
        <v>0</v>
      </c>
      <c r="H249" s="3">
        <v>0</v>
      </c>
    </row>
    <row r="250" spans="1:4" ht="15.75" hidden="1">
      <c r="A250" s="128"/>
      <c r="B250" s="128"/>
      <c r="C250" s="40"/>
      <c r="D250" s="40"/>
    </row>
    <row r="251" spans="1:8" ht="15.75" hidden="1">
      <c r="A251" s="134" t="s">
        <v>1</v>
      </c>
      <c r="B251" s="123" t="s">
        <v>417</v>
      </c>
      <c r="C251" s="27" t="s">
        <v>418</v>
      </c>
      <c r="D251" s="1">
        <f>SUM(D252:D255)</f>
        <v>0</v>
      </c>
      <c r="E251" s="1">
        <f>SUM(E252:E255)</f>
        <v>0</v>
      </c>
      <c r="F251" s="1">
        <f>SUM(F252:F255)</f>
        <v>0</v>
      </c>
      <c r="G251" s="1">
        <f>SUM(G252:G255)</f>
        <v>0</v>
      </c>
      <c r="H251" s="1">
        <f>SUM(H252:H255)</f>
        <v>0</v>
      </c>
    </row>
    <row r="252" spans="1:8" ht="15.75" hidden="1">
      <c r="A252" s="124" t="s">
        <v>419</v>
      </c>
      <c r="B252" s="124" t="s">
        <v>420</v>
      </c>
      <c r="C252" s="29" t="s">
        <v>421</v>
      </c>
      <c r="D252" s="3">
        <f>E252+F252</f>
        <v>0</v>
      </c>
      <c r="E252" s="3">
        <v>0</v>
      </c>
      <c r="F252" s="3">
        <v>0</v>
      </c>
      <c r="G252" s="3">
        <v>0</v>
      </c>
      <c r="H252" s="3">
        <v>0</v>
      </c>
    </row>
    <row r="253" spans="1:8" ht="15.75" hidden="1">
      <c r="A253" s="124" t="s">
        <v>419</v>
      </c>
      <c r="B253" s="124" t="s">
        <v>422</v>
      </c>
      <c r="C253" s="29" t="s">
        <v>423</v>
      </c>
      <c r="D253" s="3">
        <f>E253+F253</f>
        <v>0</v>
      </c>
      <c r="E253" s="3">
        <v>0</v>
      </c>
      <c r="F253" s="3">
        <v>0</v>
      </c>
      <c r="G253" s="3">
        <v>0</v>
      </c>
      <c r="H253" s="3">
        <v>0</v>
      </c>
    </row>
    <row r="254" spans="1:8" ht="15.75" hidden="1">
      <c r="A254" s="124" t="s">
        <v>424</v>
      </c>
      <c r="B254" s="124" t="s">
        <v>422</v>
      </c>
      <c r="C254" s="29" t="s">
        <v>425</v>
      </c>
      <c r="D254" s="3">
        <f>E254+F254</f>
        <v>0</v>
      </c>
      <c r="E254" s="3">
        <v>0</v>
      </c>
      <c r="F254" s="3">
        <v>0</v>
      </c>
      <c r="G254" s="3">
        <v>0</v>
      </c>
      <c r="H254" s="3">
        <v>0</v>
      </c>
    </row>
    <row r="255" spans="1:8" ht="15.75" hidden="1">
      <c r="A255" s="124" t="s">
        <v>424</v>
      </c>
      <c r="B255" s="124" t="s">
        <v>426</v>
      </c>
      <c r="C255" s="29" t="s">
        <v>427</v>
      </c>
      <c r="D255" s="3">
        <f>E255+F255</f>
        <v>0</v>
      </c>
      <c r="E255" s="3">
        <v>0</v>
      </c>
      <c r="F255" s="3">
        <v>0</v>
      </c>
      <c r="G255" s="3">
        <v>0</v>
      </c>
      <c r="H255" s="3">
        <v>0</v>
      </c>
    </row>
    <row r="256" spans="1:4" ht="15.75" hidden="1">
      <c r="A256" s="128"/>
      <c r="B256" s="128"/>
      <c r="C256" s="25"/>
      <c r="D256" s="25"/>
    </row>
    <row r="257" spans="1:8" ht="20.25">
      <c r="A257" s="120">
        <v>6</v>
      </c>
      <c r="B257" s="132">
        <v>6</v>
      </c>
      <c r="C257" s="109" t="s">
        <v>428</v>
      </c>
      <c r="D257" s="114">
        <f>+D259+D270+D276+D284+D290+D293+D297</f>
        <v>0</v>
      </c>
      <c r="E257" s="114">
        <f>+E259+E270+E276+E284+E290+E293+E297</f>
        <v>0</v>
      </c>
      <c r="F257" s="114">
        <f>+F259+F270+F276+F284+F290+F293+F297</f>
        <v>0</v>
      </c>
      <c r="G257" s="114">
        <f>+G259+G270+G276+G284+G290+G293+G297</f>
        <v>0</v>
      </c>
      <c r="H257" s="114">
        <f>+H259+H270+H276+H284+H290+H293+H297</f>
        <v>0</v>
      </c>
    </row>
    <row r="258" spans="1:4" ht="15.75">
      <c r="A258" s="128"/>
      <c r="B258" s="128"/>
      <c r="C258" s="40"/>
      <c r="D258" s="40"/>
    </row>
    <row r="259" spans="1:8" ht="31.5" hidden="1">
      <c r="A259" s="123" t="s">
        <v>172</v>
      </c>
      <c r="B259" s="123" t="s">
        <v>429</v>
      </c>
      <c r="C259" s="27" t="s">
        <v>430</v>
      </c>
      <c r="D259" s="1">
        <f>SUM(D260:D268)</f>
        <v>0</v>
      </c>
      <c r="E259" s="1">
        <f>SUM(E260:E268)</f>
        <v>0</v>
      </c>
      <c r="F259" s="1">
        <f>SUM(F260:F268)</f>
        <v>0</v>
      </c>
      <c r="G259" s="1">
        <f>SUM(G260:G268)</f>
        <v>0</v>
      </c>
      <c r="H259" s="1">
        <f>SUM(H260:H268)</f>
        <v>0</v>
      </c>
    </row>
    <row r="260" spans="1:8" ht="15.75" hidden="1">
      <c r="A260" s="124" t="s">
        <v>172</v>
      </c>
      <c r="B260" s="124" t="s">
        <v>431</v>
      </c>
      <c r="C260" s="29" t="s">
        <v>432</v>
      </c>
      <c r="D260" s="3">
        <f>SUM(E260:H260)</f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5.75" hidden="1">
      <c r="A261" s="124" t="s">
        <v>172</v>
      </c>
      <c r="B261" s="124" t="s">
        <v>433</v>
      </c>
      <c r="C261" s="29" t="s">
        <v>434</v>
      </c>
      <c r="D261" s="3">
        <f>SUM(E261:H261)</f>
        <v>0</v>
      </c>
      <c r="E261" s="9">
        <v>0</v>
      </c>
      <c r="F261" s="9">
        <v>0</v>
      </c>
      <c r="G261" s="9">
        <v>0</v>
      </c>
      <c r="H261" s="9">
        <v>0</v>
      </c>
    </row>
    <row r="262" spans="1:8" ht="31.5" hidden="1">
      <c r="A262" s="124" t="s">
        <v>172</v>
      </c>
      <c r="B262" s="124" t="s">
        <v>435</v>
      </c>
      <c r="C262" s="29" t="s">
        <v>436</v>
      </c>
      <c r="D262" s="3">
        <f aca="true" t="shared" si="10" ref="D262:D268">E262+F262</f>
        <v>0</v>
      </c>
      <c r="E262" s="9">
        <v>0</v>
      </c>
      <c r="F262" s="3">
        <v>0</v>
      </c>
      <c r="G262" s="3">
        <v>0</v>
      </c>
      <c r="H262" s="3">
        <v>0</v>
      </c>
    </row>
    <row r="263" spans="1:8" ht="15.75" hidden="1">
      <c r="A263" s="124" t="s">
        <v>172</v>
      </c>
      <c r="B263" s="124" t="s">
        <v>437</v>
      </c>
      <c r="C263" s="29" t="s">
        <v>438</v>
      </c>
      <c r="D263" s="3">
        <f t="shared" si="10"/>
        <v>0</v>
      </c>
      <c r="E263" s="9">
        <v>0</v>
      </c>
      <c r="F263" s="3">
        <v>0</v>
      </c>
      <c r="G263" s="3">
        <v>0</v>
      </c>
      <c r="H263" s="3">
        <v>0</v>
      </c>
    </row>
    <row r="264" spans="1:8" ht="15.75" hidden="1">
      <c r="A264" s="124" t="s">
        <v>172</v>
      </c>
      <c r="B264" s="124" t="s">
        <v>439</v>
      </c>
      <c r="C264" s="29" t="s">
        <v>440</v>
      </c>
      <c r="D264" s="3">
        <f t="shared" si="10"/>
        <v>0</v>
      </c>
      <c r="E264" s="9">
        <v>0</v>
      </c>
      <c r="F264" s="3">
        <v>0</v>
      </c>
      <c r="G264" s="3">
        <v>0</v>
      </c>
      <c r="H264" s="3">
        <v>0</v>
      </c>
    </row>
    <row r="265" spans="1:8" ht="15.75" hidden="1">
      <c r="A265" s="124" t="s">
        <v>172</v>
      </c>
      <c r="B265" s="124" t="s">
        <v>441</v>
      </c>
      <c r="C265" s="29" t="s">
        <v>442</v>
      </c>
      <c r="D265" s="3">
        <f t="shared" si="10"/>
        <v>0</v>
      </c>
      <c r="E265" s="9">
        <v>0</v>
      </c>
      <c r="F265" s="3">
        <v>0</v>
      </c>
      <c r="G265" s="3">
        <v>0</v>
      </c>
      <c r="H265" s="3">
        <v>0</v>
      </c>
    </row>
    <row r="266" spans="1:8" ht="15.75" hidden="1">
      <c r="A266" s="124" t="s">
        <v>172</v>
      </c>
      <c r="B266" s="124" t="s">
        <v>443</v>
      </c>
      <c r="C266" s="29" t="s">
        <v>444</v>
      </c>
      <c r="D266" s="3">
        <f t="shared" si="10"/>
        <v>0</v>
      </c>
      <c r="E266" s="9">
        <v>0</v>
      </c>
      <c r="F266" s="3">
        <v>0</v>
      </c>
      <c r="G266" s="3">
        <v>0</v>
      </c>
      <c r="H266" s="3">
        <v>0</v>
      </c>
    </row>
    <row r="267" spans="1:8" ht="15.75" hidden="1">
      <c r="A267" s="124" t="s">
        <v>172</v>
      </c>
      <c r="B267" s="124" t="s">
        <v>445</v>
      </c>
      <c r="C267" s="29" t="s">
        <v>446</v>
      </c>
      <c r="D267" s="3">
        <f t="shared" si="10"/>
        <v>0</v>
      </c>
      <c r="E267" s="9">
        <v>0</v>
      </c>
      <c r="F267" s="3">
        <v>0</v>
      </c>
      <c r="G267" s="3">
        <v>0</v>
      </c>
      <c r="H267" s="3">
        <v>0</v>
      </c>
    </row>
    <row r="268" spans="1:8" ht="15.75" hidden="1">
      <c r="A268" s="124" t="s">
        <v>172</v>
      </c>
      <c r="B268" s="124" t="s">
        <v>447</v>
      </c>
      <c r="C268" s="29" t="s">
        <v>448</v>
      </c>
      <c r="D268" s="3">
        <f t="shared" si="10"/>
        <v>0</v>
      </c>
      <c r="E268" s="9">
        <v>0</v>
      </c>
      <c r="F268" s="3">
        <v>0</v>
      </c>
      <c r="G268" s="3">
        <v>0</v>
      </c>
      <c r="H268" s="3">
        <v>0</v>
      </c>
    </row>
    <row r="269" spans="1:4" ht="15.75" hidden="1">
      <c r="A269" s="128"/>
      <c r="B269" s="128"/>
      <c r="C269" s="35"/>
      <c r="D269" s="34"/>
    </row>
    <row r="270" spans="1:8" ht="15.75" hidden="1">
      <c r="A270" s="123" t="s">
        <v>449</v>
      </c>
      <c r="B270" s="123" t="s">
        <v>450</v>
      </c>
      <c r="C270" s="27" t="s">
        <v>451</v>
      </c>
      <c r="D270" s="1">
        <f>SUM(D271:D274)</f>
        <v>0</v>
      </c>
      <c r="E270" s="1">
        <f>SUM(E271:E274)</f>
        <v>0</v>
      </c>
      <c r="F270" s="1">
        <f>SUM(F271:F274)</f>
        <v>0</v>
      </c>
      <c r="G270" s="1">
        <f>SUM(G271:G274)</f>
        <v>0</v>
      </c>
      <c r="H270" s="1">
        <f>SUM(H271:H274)</f>
        <v>0</v>
      </c>
    </row>
    <row r="271" spans="1:8" ht="15.75" hidden="1">
      <c r="A271" s="124" t="s">
        <v>449</v>
      </c>
      <c r="B271" s="124" t="s">
        <v>452</v>
      </c>
      <c r="C271" s="29" t="s">
        <v>453</v>
      </c>
      <c r="D271" s="3">
        <f>SUM(E271:H271)</f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5.75" hidden="1">
      <c r="A272" s="124" t="s">
        <v>449</v>
      </c>
      <c r="B272" s="124" t="s">
        <v>454</v>
      </c>
      <c r="C272" s="29" t="s">
        <v>455</v>
      </c>
      <c r="D272" s="3">
        <f>SUM(E272:H272)</f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5.75" hidden="1">
      <c r="A273" s="124" t="s">
        <v>449</v>
      </c>
      <c r="B273" s="124" t="s">
        <v>456</v>
      </c>
      <c r="C273" s="29" t="s">
        <v>457</v>
      </c>
      <c r="D273" s="3">
        <f>SUM(E273:H273)</f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5.75" hidden="1">
      <c r="A274" s="124" t="s">
        <v>449</v>
      </c>
      <c r="B274" s="124" t="s">
        <v>458</v>
      </c>
      <c r="C274" s="29" t="s">
        <v>459</v>
      </c>
      <c r="D274" s="3">
        <f>SUM(E274:H274)</f>
        <v>0</v>
      </c>
      <c r="E274" s="9">
        <v>0</v>
      </c>
      <c r="F274" s="9">
        <v>0</v>
      </c>
      <c r="G274" s="9">
        <v>0</v>
      </c>
      <c r="H274" s="9">
        <v>0</v>
      </c>
    </row>
    <row r="275" spans="1:4" ht="15.75" hidden="1">
      <c r="A275" s="128"/>
      <c r="B275" s="128"/>
      <c r="C275" s="35"/>
      <c r="D275" s="34"/>
    </row>
    <row r="276" spans="1:8" ht="15.75" hidden="1">
      <c r="A276" s="134" t="s">
        <v>449</v>
      </c>
      <c r="B276" s="123" t="s">
        <v>460</v>
      </c>
      <c r="C276" s="27" t="s">
        <v>461</v>
      </c>
      <c r="D276" s="1">
        <f>SUM(D277:D282)</f>
        <v>0</v>
      </c>
      <c r="E276" s="1">
        <f>SUM(E277:E282)</f>
        <v>0</v>
      </c>
      <c r="F276" s="1">
        <f>SUM(F277:F282)</f>
        <v>0</v>
      </c>
      <c r="G276" s="1">
        <f>SUM(G277:G282)</f>
        <v>0</v>
      </c>
      <c r="H276" s="1">
        <f>SUM(H277:H282)</f>
        <v>0</v>
      </c>
    </row>
    <row r="277" spans="1:8" ht="15.75" hidden="1">
      <c r="A277" s="124" t="s">
        <v>449</v>
      </c>
      <c r="B277" s="124" t="s">
        <v>462</v>
      </c>
      <c r="C277" s="29" t="s">
        <v>463</v>
      </c>
      <c r="D277" s="3">
        <f>SUM(E277:H277)</f>
        <v>0</v>
      </c>
      <c r="E277" s="9">
        <v>0</v>
      </c>
      <c r="F277" s="9">
        <v>0</v>
      </c>
      <c r="G277" s="9">
        <v>0</v>
      </c>
      <c r="H277" s="9">
        <v>0</v>
      </c>
    </row>
    <row r="278" spans="1:8" ht="15.75" hidden="1">
      <c r="A278" s="124" t="s">
        <v>449</v>
      </c>
      <c r="B278" s="124" t="s">
        <v>464</v>
      </c>
      <c r="C278" s="29" t="s">
        <v>465</v>
      </c>
      <c r="D278" s="3">
        <f>E278+F278</f>
        <v>0</v>
      </c>
      <c r="E278" s="9">
        <v>0</v>
      </c>
      <c r="F278" s="3">
        <v>0</v>
      </c>
      <c r="G278" s="3">
        <v>0</v>
      </c>
      <c r="H278" s="3">
        <v>0</v>
      </c>
    </row>
    <row r="279" spans="1:8" ht="15.75" hidden="1">
      <c r="A279" s="124" t="s">
        <v>449</v>
      </c>
      <c r="B279" s="124" t="s">
        <v>466</v>
      </c>
      <c r="C279" s="29" t="s">
        <v>467</v>
      </c>
      <c r="D279" s="3">
        <f>E279+F279</f>
        <v>0</v>
      </c>
      <c r="E279" s="9">
        <v>0</v>
      </c>
      <c r="F279" s="3">
        <v>0</v>
      </c>
      <c r="G279" s="3">
        <v>0</v>
      </c>
      <c r="H279" s="3">
        <v>0</v>
      </c>
    </row>
    <row r="280" spans="1:8" ht="15.75" hidden="1">
      <c r="A280" s="124" t="s">
        <v>449</v>
      </c>
      <c r="B280" s="124" t="s">
        <v>468</v>
      </c>
      <c r="C280" s="29" t="s">
        <v>469</v>
      </c>
      <c r="D280" s="3">
        <f>E280+F280</f>
        <v>0</v>
      </c>
      <c r="E280" s="9">
        <v>0</v>
      </c>
      <c r="F280" s="3">
        <v>0</v>
      </c>
      <c r="G280" s="3">
        <v>0</v>
      </c>
      <c r="H280" s="3">
        <v>0</v>
      </c>
    </row>
    <row r="281" spans="1:8" ht="31.5" hidden="1">
      <c r="A281" s="124" t="s">
        <v>449</v>
      </c>
      <c r="B281" s="124" t="s">
        <v>470</v>
      </c>
      <c r="C281" s="29" t="s">
        <v>471</v>
      </c>
      <c r="D281" s="3">
        <f>E281+F281</f>
        <v>0</v>
      </c>
      <c r="E281" s="9">
        <v>0</v>
      </c>
      <c r="F281" s="3">
        <v>0</v>
      </c>
      <c r="G281" s="3">
        <v>0</v>
      </c>
      <c r="H281" s="3">
        <v>0</v>
      </c>
    </row>
    <row r="282" spans="1:8" ht="15.75" hidden="1">
      <c r="A282" s="124" t="s">
        <v>449</v>
      </c>
      <c r="B282" s="124" t="s">
        <v>472</v>
      </c>
      <c r="C282" s="29" t="s">
        <v>473</v>
      </c>
      <c r="D282" s="3">
        <f>E282+F282</f>
        <v>0</v>
      </c>
      <c r="E282" s="9">
        <v>0</v>
      </c>
      <c r="F282" s="3">
        <v>0</v>
      </c>
      <c r="G282" s="3">
        <v>0</v>
      </c>
      <c r="H282" s="3">
        <v>0</v>
      </c>
    </row>
    <row r="283" spans="1:4" ht="15.75" hidden="1">
      <c r="A283" s="128"/>
      <c r="B283" s="128"/>
      <c r="C283" s="35"/>
      <c r="D283" s="34"/>
    </row>
    <row r="284" spans="1:8" ht="31.5" hidden="1">
      <c r="A284" s="134" t="s">
        <v>449</v>
      </c>
      <c r="B284" s="123" t="s">
        <v>474</v>
      </c>
      <c r="C284" s="27" t="s">
        <v>475</v>
      </c>
      <c r="D284" s="1">
        <f>SUM(D285:D288)</f>
        <v>0</v>
      </c>
      <c r="E284" s="1">
        <f>SUM(E285:E288)</f>
        <v>0</v>
      </c>
      <c r="F284" s="1">
        <f>SUM(F285:F288)</f>
        <v>0</v>
      </c>
      <c r="G284" s="1">
        <f>SUM(G285:G288)</f>
        <v>0</v>
      </c>
      <c r="H284" s="1">
        <f>SUM(H285:H288)</f>
        <v>0</v>
      </c>
    </row>
    <row r="285" spans="1:8" ht="15.75" hidden="1">
      <c r="A285" s="124" t="s">
        <v>449</v>
      </c>
      <c r="B285" s="124" t="s">
        <v>476</v>
      </c>
      <c r="C285" s="29" t="s">
        <v>617</v>
      </c>
      <c r="D285" s="3">
        <f>E285+F285</f>
        <v>0</v>
      </c>
      <c r="E285" s="3">
        <v>0</v>
      </c>
      <c r="F285" s="3">
        <v>0</v>
      </c>
      <c r="G285" s="3">
        <v>0</v>
      </c>
      <c r="H285" s="3">
        <v>0</v>
      </c>
    </row>
    <row r="286" spans="1:8" ht="15.75" hidden="1">
      <c r="A286" s="124" t="s">
        <v>449</v>
      </c>
      <c r="B286" s="124" t="s">
        <v>477</v>
      </c>
      <c r="C286" s="29" t="s">
        <v>478</v>
      </c>
      <c r="D286" s="3">
        <f>E286+F286</f>
        <v>0</v>
      </c>
      <c r="E286" s="3">
        <v>0</v>
      </c>
      <c r="F286" s="3">
        <v>0</v>
      </c>
      <c r="G286" s="3">
        <v>0</v>
      </c>
      <c r="H286" s="3">
        <v>0</v>
      </c>
    </row>
    <row r="287" spans="1:8" ht="15.75" hidden="1">
      <c r="A287" s="124" t="s">
        <v>449</v>
      </c>
      <c r="B287" s="124" t="s">
        <v>479</v>
      </c>
      <c r="C287" s="29" t="s">
        <v>480</v>
      </c>
      <c r="D287" s="3">
        <f>E287+F287</f>
        <v>0</v>
      </c>
      <c r="E287" s="3">
        <v>0</v>
      </c>
      <c r="F287" s="3">
        <v>0</v>
      </c>
      <c r="G287" s="3">
        <v>0</v>
      </c>
      <c r="H287" s="3">
        <v>0</v>
      </c>
    </row>
    <row r="288" spans="1:8" ht="31.5" hidden="1">
      <c r="A288" s="124" t="s">
        <v>449</v>
      </c>
      <c r="B288" s="124" t="s">
        <v>481</v>
      </c>
      <c r="C288" s="29" t="s">
        <v>482</v>
      </c>
      <c r="D288" s="3">
        <f>SUM(E288:H288)</f>
        <v>0</v>
      </c>
      <c r="E288" s="9">
        <v>0</v>
      </c>
      <c r="F288" s="9">
        <v>0</v>
      </c>
      <c r="G288" s="9">
        <v>0</v>
      </c>
      <c r="H288" s="9">
        <v>0</v>
      </c>
    </row>
    <row r="289" spans="1:4" ht="15.75" hidden="1">
      <c r="A289" s="128"/>
      <c r="B289" s="128"/>
      <c r="C289" s="35"/>
      <c r="D289" s="34"/>
    </row>
    <row r="290" spans="1:8" ht="31.5" hidden="1">
      <c r="A290" s="134" t="s">
        <v>449</v>
      </c>
      <c r="B290" s="123" t="s">
        <v>483</v>
      </c>
      <c r="C290" s="27" t="s">
        <v>484</v>
      </c>
      <c r="D290" s="1">
        <f>SUM(D291)</f>
        <v>0</v>
      </c>
      <c r="E290" s="1">
        <f>SUM(E291)</f>
        <v>0</v>
      </c>
      <c r="F290" s="1">
        <f>SUM(F291)</f>
        <v>0</v>
      </c>
      <c r="G290" s="1">
        <f>SUM(G291)</f>
        <v>0</v>
      </c>
      <c r="H290" s="1">
        <f>SUM(H291)</f>
        <v>0</v>
      </c>
    </row>
    <row r="291" spans="1:8" ht="15.75" hidden="1">
      <c r="A291" s="124" t="s">
        <v>449</v>
      </c>
      <c r="B291" s="124" t="s">
        <v>485</v>
      </c>
      <c r="C291" s="29" t="s">
        <v>486</v>
      </c>
      <c r="D291" s="3">
        <f>E291+F291</f>
        <v>0</v>
      </c>
      <c r="E291" s="3">
        <v>0</v>
      </c>
      <c r="F291" s="3">
        <v>0</v>
      </c>
      <c r="G291" s="3">
        <v>0</v>
      </c>
      <c r="H291" s="3">
        <v>0</v>
      </c>
    </row>
    <row r="292" spans="1:4" ht="15.75" hidden="1">
      <c r="A292" s="128"/>
      <c r="B292" s="128"/>
      <c r="C292" s="35"/>
      <c r="D292" s="34"/>
    </row>
    <row r="293" spans="1:8" ht="31.5" hidden="1">
      <c r="A293" s="134" t="s">
        <v>449</v>
      </c>
      <c r="B293" s="123" t="s">
        <v>487</v>
      </c>
      <c r="C293" s="27" t="s">
        <v>488</v>
      </c>
      <c r="D293" s="1">
        <f>SUM(D294:D295)</f>
        <v>0</v>
      </c>
      <c r="E293" s="1">
        <f>SUM(E294:E295)</f>
        <v>0</v>
      </c>
      <c r="F293" s="1">
        <f>SUM(F294:F295)</f>
        <v>0</v>
      </c>
      <c r="G293" s="1">
        <f>SUM(G294:G295)</f>
        <v>0</v>
      </c>
      <c r="H293" s="1">
        <f>SUM(H294:H295)</f>
        <v>0</v>
      </c>
    </row>
    <row r="294" spans="1:8" ht="15.75" hidden="1">
      <c r="A294" s="124" t="s">
        <v>449</v>
      </c>
      <c r="B294" s="124" t="s">
        <v>489</v>
      </c>
      <c r="C294" s="29" t="s">
        <v>490</v>
      </c>
      <c r="D294" s="3">
        <f>SUM(E294:H294)</f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5.75" hidden="1">
      <c r="A295" s="124" t="s">
        <v>449</v>
      </c>
      <c r="B295" s="124" t="s">
        <v>491</v>
      </c>
      <c r="C295" s="29" t="s">
        <v>492</v>
      </c>
      <c r="D295" s="3">
        <f>E295+F295</f>
        <v>0</v>
      </c>
      <c r="E295" s="9">
        <v>0</v>
      </c>
      <c r="F295" s="3">
        <v>0</v>
      </c>
      <c r="G295" s="3">
        <v>0</v>
      </c>
      <c r="H295" s="3">
        <v>0</v>
      </c>
    </row>
    <row r="296" spans="1:4" ht="10.5" customHeight="1" hidden="1">
      <c r="A296" s="128"/>
      <c r="B296" s="128"/>
      <c r="C296" s="35"/>
      <c r="D296" s="34"/>
    </row>
    <row r="297" spans="1:8" ht="31.5" hidden="1">
      <c r="A297" s="123" t="s">
        <v>493</v>
      </c>
      <c r="B297" s="123" t="s">
        <v>494</v>
      </c>
      <c r="C297" s="27" t="s">
        <v>495</v>
      </c>
      <c r="D297" s="1">
        <f>SUM(D298:D299)</f>
        <v>0</v>
      </c>
      <c r="E297" s="1">
        <f>SUM(E298:E299)</f>
        <v>0</v>
      </c>
      <c r="F297" s="1">
        <f>SUM(F298:F299)</f>
        <v>0</v>
      </c>
      <c r="G297" s="1">
        <f>SUM(G298:G299)</f>
        <v>0</v>
      </c>
      <c r="H297" s="1">
        <f>SUM(H298:H299)</f>
        <v>0</v>
      </c>
    </row>
    <row r="298" spans="1:8" ht="15.75" hidden="1">
      <c r="A298" s="124" t="s">
        <v>493</v>
      </c>
      <c r="B298" s="124" t="s">
        <v>496</v>
      </c>
      <c r="C298" s="29" t="s">
        <v>497</v>
      </c>
      <c r="D298" s="3">
        <f>E298+F298</f>
        <v>0</v>
      </c>
      <c r="E298" s="3">
        <v>0</v>
      </c>
      <c r="F298" s="3">
        <v>0</v>
      </c>
      <c r="G298" s="3">
        <v>0</v>
      </c>
      <c r="H298" s="3">
        <v>0</v>
      </c>
    </row>
    <row r="299" spans="1:8" ht="15.75" hidden="1">
      <c r="A299" s="124" t="s">
        <v>493</v>
      </c>
      <c r="B299" s="124" t="s">
        <v>498</v>
      </c>
      <c r="C299" s="29" t="s">
        <v>499</v>
      </c>
      <c r="D299" s="3">
        <f>E299+F299</f>
        <v>0</v>
      </c>
      <c r="E299" s="3">
        <v>0</v>
      </c>
      <c r="F299" s="3">
        <v>0</v>
      </c>
      <c r="G299" s="3">
        <v>0</v>
      </c>
      <c r="H299" s="3">
        <v>0</v>
      </c>
    </row>
    <row r="300" spans="1:4" ht="15.75" hidden="1">
      <c r="A300" s="128"/>
      <c r="B300" s="128"/>
      <c r="C300" s="35"/>
      <c r="D300" s="34"/>
    </row>
    <row r="301" spans="1:8" ht="20.25">
      <c r="A301" s="120">
        <v>7</v>
      </c>
      <c r="B301" s="132">
        <v>7</v>
      </c>
      <c r="C301" s="108" t="s">
        <v>500</v>
      </c>
      <c r="D301" s="118">
        <f>+D303+D312+D315+D321+D324</f>
        <v>0</v>
      </c>
      <c r="E301" s="118">
        <f>+E303+E312+E315+E321+E324</f>
        <v>0</v>
      </c>
      <c r="F301" s="118">
        <f>+F303+F312+F315+F321+F324</f>
        <v>0</v>
      </c>
      <c r="G301" s="118">
        <f>+G303+G312+G315+G321+G324</f>
        <v>0</v>
      </c>
      <c r="H301" s="118">
        <f>+H303+H312+H315+H321+H324</f>
        <v>0</v>
      </c>
    </row>
    <row r="302" spans="1:8" ht="9" customHeight="1">
      <c r="A302" s="129"/>
      <c r="B302" s="137"/>
      <c r="C302" s="110"/>
      <c r="D302" s="111"/>
      <c r="E302" s="112"/>
      <c r="F302" s="112"/>
      <c r="G302" s="112"/>
      <c r="H302" s="112"/>
    </row>
    <row r="303" spans="1:8" ht="31.5" hidden="1">
      <c r="A303" s="123" t="s">
        <v>501</v>
      </c>
      <c r="B303" s="138" t="s">
        <v>502</v>
      </c>
      <c r="C303" s="113" t="s">
        <v>503</v>
      </c>
      <c r="D303" s="114">
        <f>SUM(D304:D310)</f>
        <v>0</v>
      </c>
      <c r="E303" s="114">
        <f>SUM(E304:E310)</f>
        <v>0</v>
      </c>
      <c r="F303" s="114">
        <f>SUM(F304:F310)</f>
        <v>0</v>
      </c>
      <c r="G303" s="114">
        <f>SUM(G304:G310)</f>
        <v>0</v>
      </c>
      <c r="H303" s="114">
        <f>SUM(H304:H310)</f>
        <v>0</v>
      </c>
    </row>
    <row r="304" spans="1:8" ht="15.75" hidden="1">
      <c r="A304" s="124" t="s">
        <v>501</v>
      </c>
      <c r="B304" s="139" t="s">
        <v>504</v>
      </c>
      <c r="C304" s="115" t="s">
        <v>505</v>
      </c>
      <c r="D304" s="116">
        <f aca="true" t="shared" si="11" ref="D304:D310">E304+F304</f>
        <v>0</v>
      </c>
      <c r="E304" s="116">
        <v>0</v>
      </c>
      <c r="F304" s="116">
        <v>0</v>
      </c>
      <c r="G304" s="116">
        <v>0</v>
      </c>
      <c r="H304" s="116">
        <v>0</v>
      </c>
    </row>
    <row r="305" spans="1:8" ht="15.75" hidden="1">
      <c r="A305" s="124" t="s">
        <v>501</v>
      </c>
      <c r="B305" s="139" t="s">
        <v>506</v>
      </c>
      <c r="C305" s="115" t="s">
        <v>507</v>
      </c>
      <c r="D305" s="116">
        <f t="shared" si="11"/>
        <v>0</v>
      </c>
      <c r="E305" s="116">
        <v>0</v>
      </c>
      <c r="F305" s="116">
        <v>0</v>
      </c>
      <c r="G305" s="116">
        <v>0</v>
      </c>
      <c r="H305" s="116">
        <v>0</v>
      </c>
    </row>
    <row r="306" spans="1:8" ht="31.5" hidden="1">
      <c r="A306" s="124" t="s">
        <v>501</v>
      </c>
      <c r="B306" s="139" t="s">
        <v>508</v>
      </c>
      <c r="C306" s="115" t="s">
        <v>509</v>
      </c>
      <c r="D306" s="116">
        <f t="shared" si="11"/>
        <v>0</v>
      </c>
      <c r="E306" s="116">
        <v>0</v>
      </c>
      <c r="F306" s="116">
        <v>0</v>
      </c>
      <c r="G306" s="116">
        <v>0</v>
      </c>
      <c r="H306" s="116">
        <v>0</v>
      </c>
    </row>
    <row r="307" spans="1:8" ht="15.75" hidden="1">
      <c r="A307" s="124" t="s">
        <v>501</v>
      </c>
      <c r="B307" s="139" t="s">
        <v>510</v>
      </c>
      <c r="C307" s="115" t="s">
        <v>511</v>
      </c>
      <c r="D307" s="116">
        <f t="shared" si="11"/>
        <v>0</v>
      </c>
      <c r="E307" s="116">
        <v>0</v>
      </c>
      <c r="F307" s="116">
        <v>0</v>
      </c>
      <c r="G307" s="116">
        <v>0</v>
      </c>
      <c r="H307" s="116">
        <v>0</v>
      </c>
    </row>
    <row r="308" spans="1:8" ht="15.75" hidden="1">
      <c r="A308" s="124" t="s">
        <v>501</v>
      </c>
      <c r="B308" s="139" t="s">
        <v>512</v>
      </c>
      <c r="C308" s="115" t="s">
        <v>513</v>
      </c>
      <c r="D308" s="116">
        <f t="shared" si="11"/>
        <v>0</v>
      </c>
      <c r="E308" s="116">
        <v>0</v>
      </c>
      <c r="F308" s="116">
        <v>0</v>
      </c>
      <c r="G308" s="116">
        <v>0</v>
      </c>
      <c r="H308" s="116">
        <v>0</v>
      </c>
    </row>
    <row r="309" spans="1:8" ht="15.75" hidden="1">
      <c r="A309" s="124" t="s">
        <v>501</v>
      </c>
      <c r="B309" s="139" t="s">
        <v>514</v>
      </c>
      <c r="C309" s="115" t="s">
        <v>515</v>
      </c>
      <c r="D309" s="116">
        <f t="shared" si="11"/>
        <v>0</v>
      </c>
      <c r="E309" s="116">
        <v>0</v>
      </c>
      <c r="F309" s="116">
        <v>0</v>
      </c>
      <c r="G309" s="116">
        <v>0</v>
      </c>
      <c r="H309" s="116">
        <v>0</v>
      </c>
    </row>
    <row r="310" spans="1:8" ht="15.75" hidden="1">
      <c r="A310" s="124" t="s">
        <v>501</v>
      </c>
      <c r="B310" s="139" t="s">
        <v>516</v>
      </c>
      <c r="C310" s="115" t="s">
        <v>517</v>
      </c>
      <c r="D310" s="116">
        <f t="shared" si="11"/>
        <v>0</v>
      </c>
      <c r="E310" s="116">
        <v>0</v>
      </c>
      <c r="F310" s="116">
        <v>0</v>
      </c>
      <c r="G310" s="116">
        <v>0</v>
      </c>
      <c r="H310" s="116">
        <v>0</v>
      </c>
    </row>
    <row r="311" spans="1:8" ht="15.75" hidden="1">
      <c r="A311" s="129"/>
      <c r="B311" s="137"/>
      <c r="C311" s="110"/>
      <c r="D311" s="111"/>
      <c r="E311" s="112"/>
      <c r="F311" s="112"/>
      <c r="G311" s="112"/>
      <c r="H311" s="112"/>
    </row>
    <row r="312" spans="1:8" ht="15.75" hidden="1">
      <c r="A312" s="123" t="s">
        <v>518</v>
      </c>
      <c r="B312" s="138" t="s">
        <v>519</v>
      </c>
      <c r="C312" s="113" t="s">
        <v>520</v>
      </c>
      <c r="D312" s="114">
        <f>SUM(D313)</f>
        <v>0</v>
      </c>
      <c r="E312" s="114">
        <f>SUM(E313)</f>
        <v>0</v>
      </c>
      <c r="F312" s="114">
        <f>SUM(F313)</f>
        <v>0</v>
      </c>
      <c r="G312" s="114">
        <f>SUM(G313)</f>
        <v>0</v>
      </c>
      <c r="H312" s="114">
        <f>SUM(H313)</f>
        <v>0</v>
      </c>
    </row>
    <row r="313" spans="1:8" ht="15.75" hidden="1">
      <c r="A313" s="124" t="s">
        <v>518</v>
      </c>
      <c r="B313" s="139" t="s">
        <v>521</v>
      </c>
      <c r="C313" s="115" t="s">
        <v>522</v>
      </c>
      <c r="D313" s="116">
        <f>E313+F313</f>
        <v>0</v>
      </c>
      <c r="E313" s="116">
        <v>0</v>
      </c>
      <c r="F313" s="116">
        <v>0</v>
      </c>
      <c r="G313" s="116">
        <v>0</v>
      </c>
      <c r="H313" s="116">
        <v>0</v>
      </c>
    </row>
    <row r="314" spans="1:8" ht="9.75" customHeight="1" hidden="1">
      <c r="A314" s="129"/>
      <c r="B314" s="137"/>
      <c r="C314" s="110"/>
      <c r="D314" s="111"/>
      <c r="E314" s="112"/>
      <c r="F314" s="112"/>
      <c r="G314" s="112"/>
      <c r="H314" s="112"/>
    </row>
    <row r="315" spans="1:8" ht="31.5" hidden="1">
      <c r="A315" s="134" t="s">
        <v>518</v>
      </c>
      <c r="B315" s="138" t="s">
        <v>523</v>
      </c>
      <c r="C315" s="113" t="s">
        <v>524</v>
      </c>
      <c r="D315" s="114">
        <f>SUM(D316:D319)</f>
        <v>0</v>
      </c>
      <c r="E315" s="114">
        <f>SUM(E316:E319)</f>
        <v>0</v>
      </c>
      <c r="F315" s="114">
        <f>SUM(F316:F319)</f>
        <v>0</v>
      </c>
      <c r="G315" s="114">
        <f>SUM(G316:G319)</f>
        <v>0</v>
      </c>
      <c r="H315" s="114">
        <f>SUM(H316:H319)</f>
        <v>0</v>
      </c>
    </row>
    <row r="316" spans="1:8" ht="15.75" hidden="1">
      <c r="A316" s="124" t="s">
        <v>518</v>
      </c>
      <c r="B316" s="139" t="s">
        <v>525</v>
      </c>
      <c r="C316" s="115" t="s">
        <v>526</v>
      </c>
      <c r="D316" s="116">
        <f>E316+F316</f>
        <v>0</v>
      </c>
      <c r="E316" s="116">
        <v>0</v>
      </c>
      <c r="F316" s="116">
        <v>0</v>
      </c>
      <c r="G316" s="116">
        <v>0</v>
      </c>
      <c r="H316" s="116">
        <v>0</v>
      </c>
    </row>
    <row r="317" spans="1:8" ht="15.75" hidden="1">
      <c r="A317" s="124" t="s">
        <v>518</v>
      </c>
      <c r="B317" s="139" t="s">
        <v>527</v>
      </c>
      <c r="C317" s="115" t="s">
        <v>528</v>
      </c>
      <c r="D317" s="116">
        <f>E317+F317</f>
        <v>0</v>
      </c>
      <c r="E317" s="116">
        <v>0</v>
      </c>
      <c r="F317" s="116">
        <v>0</v>
      </c>
      <c r="G317" s="116">
        <v>0</v>
      </c>
      <c r="H317" s="116">
        <v>0</v>
      </c>
    </row>
    <row r="318" spans="1:8" ht="15.75" hidden="1">
      <c r="A318" s="124" t="s">
        <v>518</v>
      </c>
      <c r="B318" s="139" t="s">
        <v>529</v>
      </c>
      <c r="C318" s="115" t="s">
        <v>530</v>
      </c>
      <c r="D318" s="116">
        <f>E318+F318</f>
        <v>0</v>
      </c>
      <c r="E318" s="116">
        <v>0</v>
      </c>
      <c r="F318" s="116">
        <v>0</v>
      </c>
      <c r="G318" s="116">
        <v>0</v>
      </c>
      <c r="H318" s="116">
        <v>0</v>
      </c>
    </row>
    <row r="319" spans="1:8" ht="31.5" hidden="1">
      <c r="A319" s="124" t="s">
        <v>518</v>
      </c>
      <c r="B319" s="139" t="s">
        <v>531</v>
      </c>
      <c r="C319" s="115" t="s">
        <v>532</v>
      </c>
      <c r="D319" s="116">
        <f>E319+F319</f>
        <v>0</v>
      </c>
      <c r="E319" s="116">
        <v>0</v>
      </c>
      <c r="F319" s="116">
        <v>0</v>
      </c>
      <c r="G319" s="116">
        <v>0</v>
      </c>
      <c r="H319" s="116">
        <v>0</v>
      </c>
    </row>
    <row r="320" spans="1:8" ht="15.75" hidden="1">
      <c r="A320" s="129"/>
      <c r="B320" s="137"/>
      <c r="C320" s="110"/>
      <c r="D320" s="111"/>
      <c r="E320" s="112"/>
      <c r="F320" s="112"/>
      <c r="G320" s="112"/>
      <c r="H320" s="112"/>
    </row>
    <row r="321" spans="1:8" ht="31.5" hidden="1">
      <c r="A321" s="134" t="s">
        <v>518</v>
      </c>
      <c r="B321" s="138" t="s">
        <v>533</v>
      </c>
      <c r="C321" s="113" t="s">
        <v>534</v>
      </c>
      <c r="D321" s="114">
        <f>SUM(D322)</f>
        <v>0</v>
      </c>
      <c r="E321" s="114">
        <f>SUM(E322)</f>
        <v>0</v>
      </c>
      <c r="F321" s="114">
        <f>SUM(F322)</f>
        <v>0</v>
      </c>
      <c r="G321" s="114">
        <f>SUM(G322)</f>
        <v>0</v>
      </c>
      <c r="H321" s="114">
        <f>SUM(H322)</f>
        <v>0</v>
      </c>
    </row>
    <row r="322" spans="1:8" ht="15.75" hidden="1">
      <c r="A322" s="124" t="s">
        <v>518</v>
      </c>
      <c r="B322" s="139" t="s">
        <v>535</v>
      </c>
      <c r="C322" s="115" t="s">
        <v>536</v>
      </c>
      <c r="D322" s="116">
        <f>E322+F322</f>
        <v>0</v>
      </c>
      <c r="E322" s="116">
        <v>0</v>
      </c>
      <c r="F322" s="116">
        <v>0</v>
      </c>
      <c r="G322" s="116">
        <v>0</v>
      </c>
      <c r="H322" s="116">
        <v>0</v>
      </c>
    </row>
    <row r="323" spans="1:8" ht="15.75" hidden="1">
      <c r="A323" s="125"/>
      <c r="B323" s="140"/>
      <c r="C323" s="117"/>
      <c r="D323" s="111"/>
      <c r="E323" s="112"/>
      <c r="F323" s="112"/>
      <c r="G323" s="112"/>
      <c r="H323" s="112"/>
    </row>
    <row r="324" spans="1:8" ht="31.5" hidden="1">
      <c r="A324" s="123" t="s">
        <v>537</v>
      </c>
      <c r="B324" s="138" t="s">
        <v>538</v>
      </c>
      <c r="C324" s="113" t="s">
        <v>539</v>
      </c>
      <c r="D324" s="114">
        <f>SUM(D325:D326)</f>
        <v>0</v>
      </c>
      <c r="E324" s="114">
        <f>SUM(E325:E326)</f>
        <v>0</v>
      </c>
      <c r="F324" s="114">
        <f>SUM(F325:F326)</f>
        <v>0</v>
      </c>
      <c r="G324" s="114">
        <f>SUM(G325:G326)</f>
        <v>0</v>
      </c>
      <c r="H324" s="114">
        <f>SUM(H325:H326)</f>
        <v>0</v>
      </c>
    </row>
    <row r="325" spans="1:8" ht="15.75" hidden="1">
      <c r="A325" s="124" t="s">
        <v>537</v>
      </c>
      <c r="B325" s="139" t="s">
        <v>540</v>
      </c>
      <c r="C325" s="115" t="s">
        <v>541</v>
      </c>
      <c r="D325" s="116">
        <f>E325+F325</f>
        <v>0</v>
      </c>
      <c r="E325" s="116">
        <v>0</v>
      </c>
      <c r="F325" s="116">
        <v>0</v>
      </c>
      <c r="G325" s="116">
        <v>0</v>
      </c>
      <c r="H325" s="116">
        <v>0</v>
      </c>
    </row>
    <row r="326" spans="1:8" ht="15.75" hidden="1">
      <c r="A326" s="124" t="s">
        <v>537</v>
      </c>
      <c r="B326" s="139" t="s">
        <v>542</v>
      </c>
      <c r="C326" s="115" t="s">
        <v>543</v>
      </c>
      <c r="D326" s="116">
        <f>E326+F326</f>
        <v>0</v>
      </c>
      <c r="E326" s="116">
        <v>0</v>
      </c>
      <c r="F326" s="116">
        <v>0</v>
      </c>
      <c r="G326" s="116">
        <v>0</v>
      </c>
      <c r="H326" s="116">
        <v>0</v>
      </c>
    </row>
    <row r="327" spans="1:8" ht="15.75" hidden="1">
      <c r="A327" s="129"/>
      <c r="B327" s="137"/>
      <c r="C327" s="110"/>
      <c r="D327" s="111"/>
      <c r="E327" s="112"/>
      <c r="F327" s="112"/>
      <c r="G327" s="112"/>
      <c r="H327" s="112"/>
    </row>
    <row r="328" spans="1:8" ht="20.25">
      <c r="A328" s="120">
        <v>8</v>
      </c>
      <c r="B328" s="132">
        <v>8</v>
      </c>
      <c r="C328" s="108" t="s">
        <v>544</v>
      </c>
      <c r="D328" s="114">
        <f>+D330+D334+D344+D348</f>
        <v>0</v>
      </c>
      <c r="E328" s="114">
        <f>+E330+E334+E344+E348</f>
        <v>0</v>
      </c>
      <c r="F328" s="114">
        <f>+F330+F334+F344+F348</f>
        <v>0</v>
      </c>
      <c r="G328" s="114">
        <f>+G330+G334+G344+G348</f>
        <v>0</v>
      </c>
      <c r="H328" s="114">
        <f>+H330+H334+H344+H348</f>
        <v>0</v>
      </c>
    </row>
    <row r="329" spans="1:4" ht="10.5" customHeight="1">
      <c r="A329" s="141"/>
      <c r="B329" s="141"/>
      <c r="C329" s="52"/>
      <c r="D329" s="53"/>
    </row>
    <row r="330" spans="1:8" ht="15.75" hidden="1">
      <c r="A330" s="123" t="s">
        <v>545</v>
      </c>
      <c r="B330" s="123" t="s">
        <v>546</v>
      </c>
      <c r="C330" s="27" t="s">
        <v>547</v>
      </c>
      <c r="D330" s="1">
        <f>SUM(D331:D332)</f>
        <v>0</v>
      </c>
      <c r="E330" s="1">
        <f>SUM(E331:E332)</f>
        <v>0</v>
      </c>
      <c r="F330" s="1">
        <f>SUM(F331:F332)</f>
        <v>0</v>
      </c>
      <c r="G330" s="1">
        <f>SUM(G331:G332)</f>
        <v>0</v>
      </c>
      <c r="H330" s="1">
        <f>SUM(H331:H332)</f>
        <v>0</v>
      </c>
    </row>
    <row r="331" spans="1:8" ht="15.75" hidden="1">
      <c r="A331" s="124" t="s">
        <v>545</v>
      </c>
      <c r="B331" s="124" t="s">
        <v>548</v>
      </c>
      <c r="C331" s="29" t="s">
        <v>549</v>
      </c>
      <c r="D331" s="3">
        <f>E331+F331</f>
        <v>0</v>
      </c>
      <c r="E331" s="3">
        <v>0</v>
      </c>
      <c r="F331" s="3">
        <v>0</v>
      </c>
      <c r="G331" s="3">
        <v>0</v>
      </c>
      <c r="H331" s="3">
        <v>0</v>
      </c>
    </row>
    <row r="332" spans="1:8" ht="15.75" hidden="1">
      <c r="A332" s="124" t="s">
        <v>545</v>
      </c>
      <c r="B332" s="124" t="s">
        <v>550</v>
      </c>
      <c r="C332" s="29" t="s">
        <v>551</v>
      </c>
      <c r="D332" s="3">
        <f>E332+F332</f>
        <v>0</v>
      </c>
      <c r="E332" s="3">
        <v>0</v>
      </c>
      <c r="F332" s="3">
        <v>0</v>
      </c>
      <c r="G332" s="3">
        <v>0</v>
      </c>
      <c r="H332" s="3">
        <v>0</v>
      </c>
    </row>
    <row r="333" spans="1:4" ht="15.75" hidden="1">
      <c r="A333" s="128"/>
      <c r="B333" s="128"/>
      <c r="C333" s="35"/>
      <c r="D333" s="30"/>
    </row>
    <row r="334" spans="1:8" ht="15.75" hidden="1">
      <c r="A334" s="123" t="s">
        <v>545</v>
      </c>
      <c r="B334" s="123" t="s">
        <v>552</v>
      </c>
      <c r="C334" s="27" t="s">
        <v>553</v>
      </c>
      <c r="D334" s="1">
        <f>SUM(D335:D342)</f>
        <v>0</v>
      </c>
      <c r="E334" s="1">
        <f>SUM(E335:E342)</f>
        <v>0</v>
      </c>
      <c r="F334" s="1">
        <f>SUM(F335:F342)</f>
        <v>0</v>
      </c>
      <c r="G334" s="1">
        <f>SUM(G335:G342)</f>
        <v>0</v>
      </c>
      <c r="H334" s="1">
        <f>SUM(H335:H342)</f>
        <v>0</v>
      </c>
    </row>
    <row r="335" spans="1:8" ht="15.75" hidden="1">
      <c r="A335" s="124" t="s">
        <v>545</v>
      </c>
      <c r="B335" s="124" t="s">
        <v>554</v>
      </c>
      <c r="C335" s="29" t="s">
        <v>555</v>
      </c>
      <c r="D335" s="3">
        <f aca="true" t="shared" si="12" ref="D335:D342">E335+F335</f>
        <v>0</v>
      </c>
      <c r="E335" s="3">
        <v>0</v>
      </c>
      <c r="F335" s="3">
        <v>0</v>
      </c>
      <c r="G335" s="3">
        <v>0</v>
      </c>
      <c r="H335" s="3">
        <v>0</v>
      </c>
    </row>
    <row r="336" spans="1:8" ht="15.75" hidden="1">
      <c r="A336" s="124" t="s">
        <v>545</v>
      </c>
      <c r="B336" s="124" t="s">
        <v>556</v>
      </c>
      <c r="C336" s="29" t="s">
        <v>557</v>
      </c>
      <c r="D336" s="3">
        <f t="shared" si="12"/>
        <v>0</v>
      </c>
      <c r="E336" s="3">
        <v>0</v>
      </c>
      <c r="F336" s="3">
        <v>0</v>
      </c>
      <c r="G336" s="3">
        <v>0</v>
      </c>
      <c r="H336" s="3">
        <v>0</v>
      </c>
    </row>
    <row r="337" spans="1:8" ht="31.5" hidden="1">
      <c r="A337" s="124" t="s">
        <v>545</v>
      </c>
      <c r="B337" s="124" t="s">
        <v>558</v>
      </c>
      <c r="C337" s="29" t="s">
        <v>559</v>
      </c>
      <c r="D337" s="3">
        <f t="shared" si="12"/>
        <v>0</v>
      </c>
      <c r="E337" s="3">
        <v>0</v>
      </c>
      <c r="F337" s="3">
        <v>0</v>
      </c>
      <c r="G337" s="3">
        <v>0</v>
      </c>
      <c r="H337" s="3">
        <v>0</v>
      </c>
    </row>
    <row r="338" spans="1:8" ht="15.75" hidden="1">
      <c r="A338" s="124" t="s">
        <v>545</v>
      </c>
      <c r="B338" s="124" t="s">
        <v>560</v>
      </c>
      <c r="C338" s="29" t="s">
        <v>561</v>
      </c>
      <c r="D338" s="3">
        <f t="shared" si="12"/>
        <v>0</v>
      </c>
      <c r="E338" s="3">
        <v>0</v>
      </c>
      <c r="F338" s="3">
        <v>0</v>
      </c>
      <c r="G338" s="3">
        <v>0</v>
      </c>
      <c r="H338" s="3">
        <v>0</v>
      </c>
    </row>
    <row r="339" spans="1:8" ht="15.75" hidden="1">
      <c r="A339" s="124" t="s">
        <v>545</v>
      </c>
      <c r="B339" s="124" t="s">
        <v>562</v>
      </c>
      <c r="C339" s="29" t="s">
        <v>563</v>
      </c>
      <c r="D339" s="3">
        <f t="shared" si="12"/>
        <v>0</v>
      </c>
      <c r="E339" s="3">
        <v>0</v>
      </c>
      <c r="F339" s="3">
        <v>0</v>
      </c>
      <c r="G339" s="3">
        <v>0</v>
      </c>
      <c r="H339" s="3">
        <v>0</v>
      </c>
    </row>
    <row r="340" spans="1:8" ht="15.75" hidden="1">
      <c r="A340" s="124" t="s">
        <v>545</v>
      </c>
      <c r="B340" s="124" t="s">
        <v>564</v>
      </c>
      <c r="C340" s="29" t="s">
        <v>565</v>
      </c>
      <c r="D340" s="3">
        <f t="shared" si="12"/>
        <v>0</v>
      </c>
      <c r="E340" s="3">
        <v>0</v>
      </c>
      <c r="F340" s="3">
        <v>0</v>
      </c>
      <c r="G340" s="3">
        <v>0</v>
      </c>
      <c r="H340" s="3">
        <v>0</v>
      </c>
    </row>
    <row r="341" spans="1:8" ht="15.75" hidden="1">
      <c r="A341" s="124" t="s">
        <v>545</v>
      </c>
      <c r="B341" s="124" t="s">
        <v>566</v>
      </c>
      <c r="C341" s="29" t="s">
        <v>567</v>
      </c>
      <c r="D341" s="3">
        <f t="shared" si="12"/>
        <v>0</v>
      </c>
      <c r="E341" s="3">
        <v>0</v>
      </c>
      <c r="F341" s="3">
        <v>0</v>
      </c>
      <c r="G341" s="3">
        <v>0</v>
      </c>
      <c r="H341" s="3">
        <v>0</v>
      </c>
    </row>
    <row r="342" spans="1:8" ht="15.75" hidden="1">
      <c r="A342" s="124" t="s">
        <v>545</v>
      </c>
      <c r="B342" s="124" t="s">
        <v>568</v>
      </c>
      <c r="C342" s="29" t="s">
        <v>569</v>
      </c>
      <c r="D342" s="3">
        <f t="shared" si="12"/>
        <v>0</v>
      </c>
      <c r="E342" s="3">
        <v>0</v>
      </c>
      <c r="F342" s="3">
        <v>0</v>
      </c>
      <c r="G342" s="3">
        <v>0</v>
      </c>
      <c r="H342" s="3">
        <v>0</v>
      </c>
    </row>
    <row r="343" spans="1:4" ht="15.75" hidden="1">
      <c r="A343" s="128"/>
      <c r="B343" s="128"/>
      <c r="C343" s="35"/>
      <c r="D343" s="40"/>
    </row>
    <row r="344" spans="1:8" ht="15.75" hidden="1">
      <c r="A344" s="123" t="s">
        <v>570</v>
      </c>
      <c r="B344" s="123" t="s">
        <v>546</v>
      </c>
      <c r="C344" s="27" t="s">
        <v>547</v>
      </c>
      <c r="D344" s="1">
        <f>SUM(D345:D346)</f>
        <v>0</v>
      </c>
      <c r="E344" s="1">
        <f>SUM(E345:E346)</f>
        <v>0</v>
      </c>
      <c r="F344" s="1">
        <f>SUM(F345:F346)</f>
        <v>0</v>
      </c>
      <c r="G344" s="1">
        <f>SUM(G345:G346)</f>
        <v>0</v>
      </c>
      <c r="H344" s="1">
        <f>SUM(H345:H346)</f>
        <v>0</v>
      </c>
    </row>
    <row r="345" spans="1:8" ht="15.75" hidden="1">
      <c r="A345" s="124" t="s">
        <v>570</v>
      </c>
      <c r="B345" s="124" t="s">
        <v>571</v>
      </c>
      <c r="C345" s="29" t="s">
        <v>572</v>
      </c>
      <c r="D345" s="3">
        <f>E345+F345</f>
        <v>0</v>
      </c>
      <c r="E345" s="3">
        <v>0</v>
      </c>
      <c r="F345" s="3">
        <v>0</v>
      </c>
      <c r="G345" s="3">
        <v>0</v>
      </c>
      <c r="H345" s="3">
        <v>0</v>
      </c>
    </row>
    <row r="346" spans="1:8" ht="15.75" hidden="1">
      <c r="A346" s="124" t="s">
        <v>570</v>
      </c>
      <c r="B346" s="124" t="s">
        <v>573</v>
      </c>
      <c r="C346" s="29" t="s">
        <v>574</v>
      </c>
      <c r="D346" s="3">
        <f>E346+F346</f>
        <v>0</v>
      </c>
      <c r="E346" s="3">
        <v>0</v>
      </c>
      <c r="F346" s="3">
        <v>0</v>
      </c>
      <c r="G346" s="3">
        <v>0</v>
      </c>
      <c r="H346" s="3">
        <v>0</v>
      </c>
    </row>
    <row r="347" spans="1:4" ht="15.75" hidden="1">
      <c r="A347" s="128"/>
      <c r="B347" s="128"/>
      <c r="C347" s="35"/>
      <c r="D347" s="40"/>
    </row>
    <row r="348" spans="1:8" ht="15.75" hidden="1">
      <c r="A348" s="123" t="s">
        <v>570</v>
      </c>
      <c r="B348" s="123" t="s">
        <v>552</v>
      </c>
      <c r="C348" s="27" t="s">
        <v>553</v>
      </c>
      <c r="D348" s="1">
        <f>SUM(D349)</f>
        <v>0</v>
      </c>
      <c r="E348" s="1">
        <f>SUM(E349)</f>
        <v>0</v>
      </c>
      <c r="F348" s="1">
        <f>SUM(F349)</f>
        <v>0</v>
      </c>
      <c r="G348" s="1">
        <f>SUM(G349)</f>
        <v>0</v>
      </c>
      <c r="H348" s="1">
        <f>SUM(H349)</f>
        <v>0</v>
      </c>
    </row>
    <row r="349" spans="1:8" ht="15.75" hidden="1">
      <c r="A349" s="124" t="s">
        <v>570</v>
      </c>
      <c r="B349" s="124" t="s">
        <v>568</v>
      </c>
      <c r="C349" s="29" t="s">
        <v>575</v>
      </c>
      <c r="D349" s="3">
        <f>E349+F349</f>
        <v>0</v>
      </c>
      <c r="E349" s="3">
        <v>0</v>
      </c>
      <c r="F349" s="3">
        <v>0</v>
      </c>
      <c r="G349" s="3">
        <v>0</v>
      </c>
      <c r="H349" s="3">
        <v>0</v>
      </c>
    </row>
    <row r="350" spans="1:4" ht="15.75" hidden="1">
      <c r="A350" s="128"/>
      <c r="B350" s="128"/>
      <c r="C350" s="35"/>
      <c r="D350" s="40"/>
    </row>
    <row r="351" spans="1:8" ht="20.25">
      <c r="A351" s="120">
        <v>9</v>
      </c>
      <c r="B351" s="132">
        <v>9</v>
      </c>
      <c r="C351" s="108" t="s">
        <v>576</v>
      </c>
      <c r="D351" s="114">
        <f>+D353+D356</f>
        <v>0</v>
      </c>
      <c r="E351" s="114">
        <f>+E353+E356</f>
        <v>0</v>
      </c>
      <c r="F351" s="114">
        <f>+F353+F356</f>
        <v>0</v>
      </c>
      <c r="G351" s="114">
        <f>+G353+G356</f>
        <v>0</v>
      </c>
      <c r="H351" s="114">
        <f>+H353+H356</f>
        <v>0</v>
      </c>
    </row>
    <row r="352" spans="1:4" ht="12" customHeight="1">
      <c r="A352" s="23"/>
      <c r="B352" s="37"/>
      <c r="C352" s="24"/>
      <c r="D352" s="40"/>
    </row>
    <row r="353" spans="1:8" ht="15.75" hidden="1">
      <c r="A353" s="45" t="s">
        <v>70</v>
      </c>
      <c r="B353" s="26" t="s">
        <v>577</v>
      </c>
      <c r="C353" s="27" t="s">
        <v>578</v>
      </c>
      <c r="D353" s="1">
        <f>SUM(D354)</f>
        <v>0</v>
      </c>
      <c r="E353" s="1">
        <f>SUM(E354)</f>
        <v>0</v>
      </c>
      <c r="F353" s="1">
        <f>SUM(F354)</f>
        <v>0</v>
      </c>
      <c r="G353" s="1">
        <f>SUM(G354)</f>
        <v>0</v>
      </c>
      <c r="H353" s="1">
        <f>SUM(H354)</f>
        <v>0</v>
      </c>
    </row>
    <row r="354" spans="1:8" ht="15.75" hidden="1">
      <c r="A354" s="28" t="s">
        <v>70</v>
      </c>
      <c r="B354" s="28" t="s">
        <v>579</v>
      </c>
      <c r="C354" s="29" t="s">
        <v>580</v>
      </c>
      <c r="D354" s="3">
        <f>E354+F354</f>
        <v>0</v>
      </c>
      <c r="E354" s="3">
        <v>0</v>
      </c>
      <c r="F354" s="3">
        <v>0</v>
      </c>
      <c r="G354" s="3">
        <v>0</v>
      </c>
      <c r="H354" s="3">
        <v>0</v>
      </c>
    </row>
    <row r="355" spans="1:4" ht="15.75" hidden="1">
      <c r="A355" s="34"/>
      <c r="B355" s="37"/>
      <c r="C355" s="24"/>
      <c r="D355" s="40"/>
    </row>
    <row r="356" spans="1:8" ht="15.75" hidden="1">
      <c r="A356" s="45" t="s">
        <v>1</v>
      </c>
      <c r="B356" s="26" t="s">
        <v>581</v>
      </c>
      <c r="C356" s="27" t="s">
        <v>582</v>
      </c>
      <c r="D356" s="1">
        <f>D357</f>
        <v>0</v>
      </c>
      <c r="E356" s="1">
        <f>E357</f>
        <v>0</v>
      </c>
      <c r="F356" s="1">
        <f>F357</f>
        <v>0</v>
      </c>
      <c r="G356" s="1">
        <f>G357</f>
        <v>0</v>
      </c>
      <c r="H356" s="1">
        <f>H357</f>
        <v>0</v>
      </c>
    </row>
    <row r="357" spans="1:8" ht="15.75" hidden="1">
      <c r="A357" s="28"/>
      <c r="B357" s="28" t="s">
        <v>583</v>
      </c>
      <c r="C357" s="29" t="s">
        <v>587</v>
      </c>
      <c r="D357" s="3">
        <f>E357+F357</f>
        <v>0</v>
      </c>
      <c r="E357" s="3">
        <v>0</v>
      </c>
      <c r="F357" s="3">
        <v>0</v>
      </c>
      <c r="G357" s="3">
        <v>0</v>
      </c>
      <c r="H357" s="3">
        <v>0</v>
      </c>
    </row>
    <row r="358" spans="1:4" ht="6" customHeight="1">
      <c r="A358" s="40"/>
      <c r="B358" s="40"/>
      <c r="C358" s="39"/>
      <c r="D358" s="40"/>
    </row>
    <row r="359" spans="1:8" ht="20.25">
      <c r="A359" s="54"/>
      <c r="B359" s="55"/>
      <c r="C359" s="56" t="s">
        <v>600</v>
      </c>
      <c r="D359" s="119">
        <f>+D351+D328+D301+D257+D224+D198+D169+D125+D50+D9</f>
        <v>0</v>
      </c>
      <c r="E359" s="119">
        <f>+E351+E328+E301+E257+E224+E198+E169+E125+E50+E9</f>
        <v>0</v>
      </c>
      <c r="F359" s="119">
        <f>+F351+F328+F301+F257+F224+F198+F169+F125+F50+F9</f>
        <v>0</v>
      </c>
      <c r="G359" s="57">
        <f>+G351+G328+G301+G257+G224+G198+G169+G125+G50+G9</f>
        <v>0</v>
      </c>
      <c r="H359" s="57">
        <f>+H351+H328+H301+H257+H224+H198+H169+H125+H50+H9</f>
        <v>0</v>
      </c>
    </row>
    <row r="361" ht="15.75">
      <c r="D361" s="58"/>
    </row>
    <row r="364" ht="15.75">
      <c r="D364" s="58"/>
    </row>
  </sheetData>
  <sheetProtection/>
  <mergeCells count="2">
    <mergeCell ref="A8:B8"/>
    <mergeCell ref="A50:B50"/>
  </mergeCells>
  <printOptions horizontalCentered="1"/>
  <pageMargins left="0.25" right="0.1968503937007874" top="0.37" bottom="0.31" header="0" footer="0.11"/>
  <pageSetup fitToHeight="9" orientation="landscape" scale="6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PANI</dc:creator>
  <cp:keywords/>
  <dc:description/>
  <cp:lastModifiedBy>Helen Abadía Alvarez</cp:lastModifiedBy>
  <cp:lastPrinted>2014-08-29T15:17:53Z</cp:lastPrinted>
  <dcterms:created xsi:type="dcterms:W3CDTF">2001-09-14T13:31:22Z</dcterms:created>
  <dcterms:modified xsi:type="dcterms:W3CDTF">2015-08-19T14:45:35Z</dcterms:modified>
  <cp:category/>
  <cp:version/>
  <cp:contentType/>
  <cp:contentStatus/>
</cp:coreProperties>
</file>